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ระบบดูแลช่วยเหลือ 2563\"/>
    </mc:Choice>
  </mc:AlternateContent>
  <bookViews>
    <workbookView xWindow="0" yWindow="0" windowWidth="20490" windowHeight="7800" firstSheet="1" activeTab="2"/>
  </bookViews>
  <sheets>
    <sheet name="คำชี้แจง" sheetId="7" r:id="rId1"/>
    <sheet name="กรอกชื่อ-สกุลนักเรียน" sheetId="4" r:id="rId2"/>
    <sheet name="กรอกEQ" sheetId="1" r:id="rId3"/>
    <sheet name="สรุปEQ 3 ด้าน (1)" sheetId="2" r:id="rId4"/>
    <sheet name="สรุปEQ 3 ด้าน (2)" sheetId="3" r:id="rId5"/>
    <sheet name="สรุป EQ รายห้อง" sheetId="6" r:id="rId6"/>
  </sheets>
  <definedNames>
    <definedName name="_xlnm.Print_Titles" localSheetId="3">'สรุปEQ 3 ด้าน (1)'!$1:$3</definedName>
    <definedName name="_xlnm.Print_Titles" localSheetId="4">'สรุปEQ 3 ด้าน (2)'!$1:$3</definedName>
  </definedNames>
  <calcPr calcId="152511"/>
</workbook>
</file>

<file path=xl/calcChain.xml><?xml version="1.0" encoding="utf-8"?>
<calcChain xmlns="http://schemas.openxmlformats.org/spreadsheetml/2006/main">
  <c r="C10" i="2" l="1"/>
  <c r="K1" i="6" l="1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3" i="1"/>
  <c r="C53" i="1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B6" i="3"/>
  <c r="B5" i="3"/>
  <c r="B4" i="3"/>
  <c r="B7" i="2"/>
  <c r="C7" i="2"/>
  <c r="B8" i="2"/>
  <c r="C8" i="2"/>
  <c r="B9" i="2"/>
  <c r="C9" i="2"/>
  <c r="B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" i="2"/>
  <c r="B6" i="2"/>
  <c r="B4" i="2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D51" i="1"/>
  <c r="BE51" i="1"/>
  <c r="BF51" i="1"/>
  <c r="BG51" i="1"/>
  <c r="BH51" i="1"/>
  <c r="BI51" i="1"/>
  <c r="BK51" i="1"/>
  <c r="BL51" i="1"/>
  <c r="BM51" i="1"/>
  <c r="BN51" i="1"/>
  <c r="BO51" i="1"/>
  <c r="BP51" i="1"/>
  <c r="BR51" i="1"/>
  <c r="BS51" i="1"/>
  <c r="BT51" i="1"/>
  <c r="BU51" i="1"/>
  <c r="BV51" i="1"/>
  <c r="BW51" i="1"/>
  <c r="BY51" i="1"/>
  <c r="BZ51" i="1"/>
  <c r="CA51" i="1"/>
  <c r="CB51" i="1"/>
  <c r="CC51" i="1"/>
  <c r="CD51" i="1"/>
  <c r="CF51" i="1"/>
  <c r="CG51" i="1"/>
  <c r="CH51" i="1"/>
  <c r="CI51" i="1"/>
  <c r="CJ51" i="1"/>
  <c r="CK51" i="1"/>
  <c r="CM51" i="1"/>
  <c r="CN51" i="1"/>
  <c r="CO51" i="1"/>
  <c r="CP51" i="1"/>
  <c r="CQ51" i="1"/>
  <c r="CR51" i="1"/>
  <c r="CT51" i="1"/>
  <c r="CU51" i="1"/>
  <c r="CV51" i="1"/>
  <c r="CW51" i="1"/>
  <c r="CY51" i="1"/>
  <c r="CZ51" i="1"/>
  <c r="DA51" i="1"/>
  <c r="DB51" i="1"/>
  <c r="DC51" i="1"/>
  <c r="DD51" i="1"/>
  <c r="DF51" i="1"/>
  <c r="DG51" i="1"/>
  <c r="DH51" i="1"/>
  <c r="DI51" i="1"/>
  <c r="DJ51" i="1"/>
  <c r="DK51" i="1"/>
  <c r="BD52" i="1"/>
  <c r="BE52" i="1"/>
  <c r="BF52" i="1"/>
  <c r="BG52" i="1"/>
  <c r="BH52" i="1"/>
  <c r="BI52" i="1"/>
  <c r="BK52" i="1"/>
  <c r="BL52" i="1"/>
  <c r="BM52" i="1"/>
  <c r="BN52" i="1"/>
  <c r="BO52" i="1"/>
  <c r="BP52" i="1"/>
  <c r="BR52" i="1"/>
  <c r="BS52" i="1"/>
  <c r="BT52" i="1"/>
  <c r="BU52" i="1"/>
  <c r="BV52" i="1"/>
  <c r="BW52" i="1"/>
  <c r="BY52" i="1"/>
  <c r="BZ52" i="1"/>
  <c r="CA52" i="1"/>
  <c r="CB52" i="1"/>
  <c r="CC52" i="1"/>
  <c r="CD52" i="1"/>
  <c r="CF52" i="1"/>
  <c r="CG52" i="1"/>
  <c r="CH52" i="1"/>
  <c r="CI52" i="1"/>
  <c r="CJ52" i="1"/>
  <c r="CK52" i="1"/>
  <c r="CM52" i="1"/>
  <c r="CN52" i="1"/>
  <c r="CO52" i="1"/>
  <c r="CP52" i="1"/>
  <c r="CQ52" i="1"/>
  <c r="CR52" i="1"/>
  <c r="CT52" i="1"/>
  <c r="CU52" i="1"/>
  <c r="CV52" i="1"/>
  <c r="CW52" i="1"/>
  <c r="CY52" i="1"/>
  <c r="CZ52" i="1"/>
  <c r="DA52" i="1"/>
  <c r="DB52" i="1"/>
  <c r="DC52" i="1"/>
  <c r="DD52" i="1"/>
  <c r="DF52" i="1"/>
  <c r="DG52" i="1"/>
  <c r="DH52" i="1"/>
  <c r="DI52" i="1"/>
  <c r="DJ52" i="1"/>
  <c r="DK52" i="1"/>
  <c r="BD53" i="1"/>
  <c r="BE53" i="1"/>
  <c r="BF53" i="1"/>
  <c r="BG53" i="1"/>
  <c r="BH53" i="1"/>
  <c r="BI53" i="1"/>
  <c r="BK53" i="1"/>
  <c r="BL53" i="1"/>
  <c r="BM53" i="1"/>
  <c r="BN53" i="1"/>
  <c r="BO53" i="1"/>
  <c r="BP53" i="1"/>
  <c r="BR53" i="1"/>
  <c r="BS53" i="1"/>
  <c r="BT53" i="1"/>
  <c r="BU53" i="1"/>
  <c r="BV53" i="1"/>
  <c r="BW53" i="1"/>
  <c r="BY53" i="1"/>
  <c r="BZ53" i="1"/>
  <c r="CA53" i="1"/>
  <c r="CB53" i="1"/>
  <c r="CC53" i="1"/>
  <c r="CD53" i="1"/>
  <c r="CF53" i="1"/>
  <c r="CG53" i="1"/>
  <c r="CH53" i="1"/>
  <c r="CI53" i="1"/>
  <c r="CJ53" i="1"/>
  <c r="CK53" i="1"/>
  <c r="CM53" i="1"/>
  <c r="CN53" i="1"/>
  <c r="CO53" i="1"/>
  <c r="CP53" i="1"/>
  <c r="CQ53" i="1"/>
  <c r="CR53" i="1"/>
  <c r="CT53" i="1"/>
  <c r="CU53" i="1"/>
  <c r="CV53" i="1"/>
  <c r="CW53" i="1"/>
  <c r="CY53" i="1"/>
  <c r="CZ53" i="1"/>
  <c r="DA53" i="1"/>
  <c r="DB53" i="1"/>
  <c r="DC53" i="1"/>
  <c r="DD53" i="1"/>
  <c r="DF53" i="1"/>
  <c r="DG53" i="1"/>
  <c r="DH53" i="1"/>
  <c r="DI53" i="1"/>
  <c r="DJ53" i="1"/>
  <c r="DK53" i="1"/>
  <c r="BD5" i="1"/>
  <c r="BE5" i="1"/>
  <c r="BF5" i="1"/>
  <c r="BG5" i="1"/>
  <c r="BH5" i="1"/>
  <c r="BI5" i="1"/>
  <c r="BK5" i="1"/>
  <c r="BL5" i="1"/>
  <c r="BM5" i="1"/>
  <c r="BN5" i="1"/>
  <c r="BO5" i="1"/>
  <c r="BP5" i="1"/>
  <c r="BR5" i="1"/>
  <c r="BS5" i="1"/>
  <c r="BT5" i="1"/>
  <c r="BU5" i="1"/>
  <c r="BV5" i="1"/>
  <c r="BW5" i="1"/>
  <c r="BY5" i="1"/>
  <c r="BZ5" i="1"/>
  <c r="CA5" i="1"/>
  <c r="CB5" i="1"/>
  <c r="CC5" i="1"/>
  <c r="CD5" i="1"/>
  <c r="CF5" i="1"/>
  <c r="CG5" i="1"/>
  <c r="CH5" i="1"/>
  <c r="CI5" i="1"/>
  <c r="CJ5" i="1"/>
  <c r="CK5" i="1"/>
  <c r="CM5" i="1"/>
  <c r="CN5" i="1"/>
  <c r="CO5" i="1"/>
  <c r="CP5" i="1"/>
  <c r="CQ5" i="1"/>
  <c r="CR5" i="1"/>
  <c r="CT5" i="1"/>
  <c r="CU5" i="1"/>
  <c r="CV5" i="1"/>
  <c r="CW5" i="1"/>
  <c r="CY5" i="1"/>
  <c r="CZ5" i="1"/>
  <c r="DA5" i="1"/>
  <c r="DB5" i="1"/>
  <c r="DC5" i="1"/>
  <c r="DD5" i="1"/>
  <c r="DF5" i="1"/>
  <c r="DG5" i="1"/>
  <c r="DH5" i="1"/>
  <c r="DI5" i="1"/>
  <c r="DJ5" i="1"/>
  <c r="DK5" i="1"/>
  <c r="BD6" i="1"/>
  <c r="BE6" i="1"/>
  <c r="BF6" i="1"/>
  <c r="BG6" i="1"/>
  <c r="BH6" i="1"/>
  <c r="BI6" i="1"/>
  <c r="BK6" i="1"/>
  <c r="BL6" i="1"/>
  <c r="BM6" i="1"/>
  <c r="BN6" i="1"/>
  <c r="BO6" i="1"/>
  <c r="BP6" i="1"/>
  <c r="BR6" i="1"/>
  <c r="BS6" i="1"/>
  <c r="BT6" i="1"/>
  <c r="BU6" i="1"/>
  <c r="BV6" i="1"/>
  <c r="BW6" i="1"/>
  <c r="BY6" i="1"/>
  <c r="BZ6" i="1"/>
  <c r="CA6" i="1"/>
  <c r="CB6" i="1"/>
  <c r="CC6" i="1"/>
  <c r="CD6" i="1"/>
  <c r="CF6" i="1"/>
  <c r="CG6" i="1"/>
  <c r="CH6" i="1"/>
  <c r="CI6" i="1"/>
  <c r="CJ6" i="1"/>
  <c r="CK6" i="1"/>
  <c r="CM6" i="1"/>
  <c r="CN6" i="1"/>
  <c r="CO6" i="1"/>
  <c r="CP6" i="1"/>
  <c r="CQ6" i="1"/>
  <c r="CR6" i="1"/>
  <c r="CT6" i="1"/>
  <c r="CU6" i="1"/>
  <c r="CV6" i="1"/>
  <c r="CW6" i="1"/>
  <c r="CY6" i="1"/>
  <c r="CZ6" i="1"/>
  <c r="DA6" i="1"/>
  <c r="DB6" i="1"/>
  <c r="DC6" i="1"/>
  <c r="DD6" i="1"/>
  <c r="DF6" i="1"/>
  <c r="DG6" i="1"/>
  <c r="DH6" i="1"/>
  <c r="DI6" i="1"/>
  <c r="DJ6" i="1"/>
  <c r="DK6" i="1"/>
  <c r="BD7" i="1"/>
  <c r="BE7" i="1"/>
  <c r="BF7" i="1"/>
  <c r="BG7" i="1"/>
  <c r="BH7" i="1"/>
  <c r="BI7" i="1"/>
  <c r="BK7" i="1"/>
  <c r="BQ7" i="1" s="1"/>
  <c r="E7" i="2" s="1"/>
  <c r="E7" i="3" s="1"/>
  <c r="BL7" i="1"/>
  <c r="BM7" i="1"/>
  <c r="BN7" i="1"/>
  <c r="BO7" i="1"/>
  <c r="BP7" i="1"/>
  <c r="BR7" i="1"/>
  <c r="BS7" i="1"/>
  <c r="BT7" i="1"/>
  <c r="BU7" i="1"/>
  <c r="BV7" i="1"/>
  <c r="BW7" i="1"/>
  <c r="BY7" i="1"/>
  <c r="BZ7" i="1"/>
  <c r="CA7" i="1"/>
  <c r="CB7" i="1"/>
  <c r="CC7" i="1"/>
  <c r="CD7" i="1"/>
  <c r="CF7" i="1"/>
  <c r="CG7" i="1"/>
  <c r="CH7" i="1"/>
  <c r="CI7" i="1"/>
  <c r="CJ7" i="1"/>
  <c r="CK7" i="1"/>
  <c r="CM7" i="1"/>
  <c r="CN7" i="1"/>
  <c r="CO7" i="1"/>
  <c r="CP7" i="1"/>
  <c r="CQ7" i="1"/>
  <c r="CR7" i="1"/>
  <c r="CT7" i="1"/>
  <c r="CU7" i="1"/>
  <c r="CV7" i="1"/>
  <c r="CW7" i="1"/>
  <c r="CY7" i="1"/>
  <c r="CZ7" i="1"/>
  <c r="DA7" i="1"/>
  <c r="DB7" i="1"/>
  <c r="DC7" i="1"/>
  <c r="DD7" i="1"/>
  <c r="DF7" i="1"/>
  <c r="DG7" i="1"/>
  <c r="DH7" i="1"/>
  <c r="DI7" i="1"/>
  <c r="DJ7" i="1"/>
  <c r="DK7" i="1"/>
  <c r="BD8" i="1"/>
  <c r="BE8" i="1"/>
  <c r="BF8" i="1"/>
  <c r="BG8" i="1"/>
  <c r="BH8" i="1"/>
  <c r="BI8" i="1"/>
  <c r="BK8" i="1"/>
  <c r="BL8" i="1"/>
  <c r="BM8" i="1"/>
  <c r="BN8" i="1"/>
  <c r="BO8" i="1"/>
  <c r="BP8" i="1"/>
  <c r="BR8" i="1"/>
  <c r="BS8" i="1"/>
  <c r="BT8" i="1"/>
  <c r="BU8" i="1"/>
  <c r="BV8" i="1"/>
  <c r="BW8" i="1"/>
  <c r="BY8" i="1"/>
  <c r="BZ8" i="1"/>
  <c r="CA8" i="1"/>
  <c r="CB8" i="1"/>
  <c r="CC8" i="1"/>
  <c r="CD8" i="1"/>
  <c r="CF8" i="1"/>
  <c r="CG8" i="1"/>
  <c r="CH8" i="1"/>
  <c r="CI8" i="1"/>
  <c r="CJ8" i="1"/>
  <c r="CK8" i="1"/>
  <c r="CM8" i="1"/>
  <c r="CN8" i="1"/>
  <c r="CO8" i="1"/>
  <c r="CP8" i="1"/>
  <c r="CQ8" i="1"/>
  <c r="CR8" i="1"/>
  <c r="CT8" i="1"/>
  <c r="CU8" i="1"/>
  <c r="CV8" i="1"/>
  <c r="CW8" i="1"/>
  <c r="CY8" i="1"/>
  <c r="CZ8" i="1"/>
  <c r="DA8" i="1"/>
  <c r="DB8" i="1"/>
  <c r="DC8" i="1"/>
  <c r="DD8" i="1"/>
  <c r="DF8" i="1"/>
  <c r="DG8" i="1"/>
  <c r="DH8" i="1"/>
  <c r="DI8" i="1"/>
  <c r="DJ8" i="1"/>
  <c r="DK8" i="1"/>
  <c r="BD9" i="1"/>
  <c r="BE9" i="1"/>
  <c r="BF9" i="1"/>
  <c r="BG9" i="1"/>
  <c r="BH9" i="1"/>
  <c r="BI9" i="1"/>
  <c r="BK9" i="1"/>
  <c r="BL9" i="1"/>
  <c r="BM9" i="1"/>
  <c r="BN9" i="1"/>
  <c r="BO9" i="1"/>
  <c r="BP9" i="1"/>
  <c r="BR9" i="1"/>
  <c r="BS9" i="1"/>
  <c r="BT9" i="1"/>
  <c r="BU9" i="1"/>
  <c r="BV9" i="1"/>
  <c r="BW9" i="1"/>
  <c r="BY9" i="1"/>
  <c r="BZ9" i="1"/>
  <c r="CA9" i="1"/>
  <c r="CB9" i="1"/>
  <c r="CC9" i="1"/>
  <c r="CD9" i="1"/>
  <c r="CF9" i="1"/>
  <c r="CG9" i="1"/>
  <c r="CH9" i="1"/>
  <c r="CI9" i="1"/>
  <c r="CJ9" i="1"/>
  <c r="CK9" i="1"/>
  <c r="CM9" i="1"/>
  <c r="CN9" i="1"/>
  <c r="CO9" i="1"/>
  <c r="CP9" i="1"/>
  <c r="CQ9" i="1"/>
  <c r="CR9" i="1"/>
  <c r="CT9" i="1"/>
  <c r="CU9" i="1"/>
  <c r="CV9" i="1"/>
  <c r="CW9" i="1"/>
  <c r="CY9" i="1"/>
  <c r="CZ9" i="1"/>
  <c r="DA9" i="1"/>
  <c r="DB9" i="1"/>
  <c r="DC9" i="1"/>
  <c r="DD9" i="1"/>
  <c r="DF9" i="1"/>
  <c r="DG9" i="1"/>
  <c r="DH9" i="1"/>
  <c r="DI9" i="1"/>
  <c r="DJ9" i="1"/>
  <c r="DK9" i="1"/>
  <c r="BD10" i="1"/>
  <c r="BE10" i="1"/>
  <c r="BF10" i="1"/>
  <c r="BG10" i="1"/>
  <c r="BH10" i="1"/>
  <c r="BI10" i="1"/>
  <c r="BK10" i="1"/>
  <c r="BL10" i="1"/>
  <c r="BM10" i="1"/>
  <c r="BN10" i="1"/>
  <c r="BO10" i="1"/>
  <c r="BP10" i="1"/>
  <c r="BR10" i="1"/>
  <c r="BS10" i="1"/>
  <c r="BT10" i="1"/>
  <c r="BU10" i="1"/>
  <c r="BV10" i="1"/>
  <c r="BW10" i="1"/>
  <c r="BY10" i="1"/>
  <c r="BZ10" i="1"/>
  <c r="CA10" i="1"/>
  <c r="CB10" i="1"/>
  <c r="CC10" i="1"/>
  <c r="CD10" i="1"/>
  <c r="CF10" i="1"/>
  <c r="CG10" i="1"/>
  <c r="CL10" i="1" s="1"/>
  <c r="H10" i="2" s="1"/>
  <c r="H10" i="3" s="1"/>
  <c r="CH10" i="1"/>
  <c r="CI10" i="1"/>
  <c r="CJ10" i="1"/>
  <c r="CK10" i="1"/>
  <c r="CM10" i="1"/>
  <c r="CN10" i="1"/>
  <c r="CO10" i="1"/>
  <c r="CP10" i="1"/>
  <c r="CQ10" i="1"/>
  <c r="CR10" i="1"/>
  <c r="CT10" i="1"/>
  <c r="CU10" i="1"/>
  <c r="CV10" i="1"/>
  <c r="CW10" i="1"/>
  <c r="CY10" i="1"/>
  <c r="CZ10" i="1"/>
  <c r="DA10" i="1"/>
  <c r="DB10" i="1"/>
  <c r="DC10" i="1"/>
  <c r="DD10" i="1"/>
  <c r="DF10" i="1"/>
  <c r="DG10" i="1"/>
  <c r="DH10" i="1"/>
  <c r="DI10" i="1"/>
  <c r="DJ10" i="1"/>
  <c r="DK10" i="1"/>
  <c r="BD11" i="1"/>
  <c r="BE11" i="1"/>
  <c r="BF11" i="1"/>
  <c r="BG11" i="1"/>
  <c r="BH11" i="1"/>
  <c r="BI11" i="1"/>
  <c r="BK11" i="1"/>
  <c r="BL11" i="1"/>
  <c r="BM11" i="1"/>
  <c r="BN11" i="1"/>
  <c r="BO11" i="1"/>
  <c r="BP11" i="1"/>
  <c r="BR11" i="1"/>
  <c r="BS11" i="1"/>
  <c r="BT11" i="1"/>
  <c r="BU11" i="1"/>
  <c r="BV11" i="1"/>
  <c r="BW11" i="1"/>
  <c r="BY11" i="1"/>
  <c r="BZ11" i="1"/>
  <c r="CA11" i="1"/>
  <c r="CB11" i="1"/>
  <c r="CC11" i="1"/>
  <c r="CD11" i="1"/>
  <c r="CF11" i="1"/>
  <c r="CG11" i="1"/>
  <c r="CH11" i="1"/>
  <c r="CI11" i="1"/>
  <c r="CJ11" i="1"/>
  <c r="CK11" i="1"/>
  <c r="CM11" i="1"/>
  <c r="CN11" i="1"/>
  <c r="CO11" i="1"/>
  <c r="CP11" i="1"/>
  <c r="CQ11" i="1"/>
  <c r="CR11" i="1"/>
  <c r="CT11" i="1"/>
  <c r="CU11" i="1"/>
  <c r="CV11" i="1"/>
  <c r="CW11" i="1"/>
  <c r="CY11" i="1"/>
  <c r="CZ11" i="1"/>
  <c r="DA11" i="1"/>
  <c r="DB11" i="1"/>
  <c r="DC11" i="1"/>
  <c r="DD11" i="1"/>
  <c r="DF11" i="1"/>
  <c r="DG11" i="1"/>
  <c r="DH11" i="1"/>
  <c r="DI11" i="1"/>
  <c r="DJ11" i="1"/>
  <c r="DK11" i="1"/>
  <c r="BD12" i="1"/>
  <c r="BE12" i="1"/>
  <c r="BF12" i="1"/>
  <c r="BG12" i="1"/>
  <c r="BH12" i="1"/>
  <c r="BI12" i="1"/>
  <c r="BK12" i="1"/>
  <c r="BL12" i="1"/>
  <c r="BM12" i="1"/>
  <c r="BN12" i="1"/>
  <c r="BO12" i="1"/>
  <c r="BP12" i="1"/>
  <c r="BR12" i="1"/>
  <c r="BS12" i="1"/>
  <c r="BT12" i="1"/>
  <c r="BU12" i="1"/>
  <c r="BV12" i="1"/>
  <c r="BW12" i="1"/>
  <c r="BY12" i="1"/>
  <c r="BZ12" i="1"/>
  <c r="CA12" i="1"/>
  <c r="CB12" i="1"/>
  <c r="CC12" i="1"/>
  <c r="CD12" i="1"/>
  <c r="CF12" i="1"/>
  <c r="CG12" i="1"/>
  <c r="CH12" i="1"/>
  <c r="CI12" i="1"/>
  <c r="CJ12" i="1"/>
  <c r="CK12" i="1"/>
  <c r="CM12" i="1"/>
  <c r="CN12" i="1"/>
  <c r="CO12" i="1"/>
  <c r="CP12" i="1"/>
  <c r="CQ12" i="1"/>
  <c r="CR12" i="1"/>
  <c r="CT12" i="1"/>
  <c r="CU12" i="1"/>
  <c r="CV12" i="1"/>
  <c r="CW12" i="1"/>
  <c r="CY12" i="1"/>
  <c r="CZ12" i="1"/>
  <c r="DA12" i="1"/>
  <c r="DB12" i="1"/>
  <c r="DC12" i="1"/>
  <c r="DD12" i="1"/>
  <c r="DF12" i="1"/>
  <c r="DG12" i="1"/>
  <c r="DH12" i="1"/>
  <c r="DI12" i="1"/>
  <c r="DJ12" i="1"/>
  <c r="DK12" i="1"/>
  <c r="BD13" i="1"/>
  <c r="BE13" i="1"/>
  <c r="BF13" i="1"/>
  <c r="BG13" i="1"/>
  <c r="BH13" i="1"/>
  <c r="BI13" i="1"/>
  <c r="BK13" i="1"/>
  <c r="BL13" i="1"/>
  <c r="BM13" i="1"/>
  <c r="BN13" i="1"/>
  <c r="BO13" i="1"/>
  <c r="BP13" i="1"/>
  <c r="BR13" i="1"/>
  <c r="BS13" i="1"/>
  <c r="BT13" i="1"/>
  <c r="BU13" i="1"/>
  <c r="BV13" i="1"/>
  <c r="BW13" i="1"/>
  <c r="BY13" i="1"/>
  <c r="BZ13" i="1"/>
  <c r="CA13" i="1"/>
  <c r="CB13" i="1"/>
  <c r="CC13" i="1"/>
  <c r="CD13" i="1"/>
  <c r="CF13" i="1"/>
  <c r="CG13" i="1"/>
  <c r="CH13" i="1"/>
  <c r="CI13" i="1"/>
  <c r="CJ13" i="1"/>
  <c r="CK13" i="1"/>
  <c r="CM13" i="1"/>
  <c r="CN13" i="1"/>
  <c r="CO13" i="1"/>
  <c r="CP13" i="1"/>
  <c r="CQ13" i="1"/>
  <c r="CR13" i="1"/>
  <c r="CT13" i="1"/>
  <c r="CU13" i="1"/>
  <c r="CV13" i="1"/>
  <c r="CW13" i="1"/>
  <c r="CY13" i="1"/>
  <c r="CZ13" i="1"/>
  <c r="DA13" i="1"/>
  <c r="DB13" i="1"/>
  <c r="DC13" i="1"/>
  <c r="DD13" i="1"/>
  <c r="DF13" i="1"/>
  <c r="DG13" i="1"/>
  <c r="DH13" i="1"/>
  <c r="DI13" i="1"/>
  <c r="DJ13" i="1"/>
  <c r="DK13" i="1"/>
  <c r="BD14" i="1"/>
  <c r="BE14" i="1"/>
  <c r="BF14" i="1"/>
  <c r="BG14" i="1"/>
  <c r="BH14" i="1"/>
  <c r="BI14" i="1"/>
  <c r="BK14" i="1"/>
  <c r="BL14" i="1"/>
  <c r="BM14" i="1"/>
  <c r="BN14" i="1"/>
  <c r="BO14" i="1"/>
  <c r="BP14" i="1"/>
  <c r="BR14" i="1"/>
  <c r="BS14" i="1"/>
  <c r="BT14" i="1"/>
  <c r="BU14" i="1"/>
  <c r="BV14" i="1"/>
  <c r="BW14" i="1"/>
  <c r="BY14" i="1"/>
  <c r="BZ14" i="1"/>
  <c r="CA14" i="1"/>
  <c r="CB14" i="1"/>
  <c r="CC14" i="1"/>
  <c r="CD14" i="1"/>
  <c r="CF14" i="1"/>
  <c r="CG14" i="1"/>
  <c r="CH14" i="1"/>
  <c r="CI14" i="1"/>
  <c r="CJ14" i="1"/>
  <c r="CK14" i="1"/>
  <c r="CM14" i="1"/>
  <c r="CN14" i="1"/>
  <c r="CO14" i="1"/>
  <c r="CP14" i="1"/>
  <c r="CQ14" i="1"/>
  <c r="CR14" i="1"/>
  <c r="CT14" i="1"/>
  <c r="CU14" i="1"/>
  <c r="CV14" i="1"/>
  <c r="CW14" i="1"/>
  <c r="CY14" i="1"/>
  <c r="CZ14" i="1"/>
  <c r="DA14" i="1"/>
  <c r="DB14" i="1"/>
  <c r="DC14" i="1"/>
  <c r="DD14" i="1"/>
  <c r="DF14" i="1"/>
  <c r="DG14" i="1"/>
  <c r="DH14" i="1"/>
  <c r="DI14" i="1"/>
  <c r="DJ14" i="1"/>
  <c r="DK14" i="1"/>
  <c r="BD15" i="1"/>
  <c r="BE15" i="1"/>
  <c r="BF15" i="1"/>
  <c r="BG15" i="1"/>
  <c r="BH15" i="1"/>
  <c r="BI15" i="1"/>
  <c r="BK15" i="1"/>
  <c r="BL15" i="1"/>
  <c r="BM15" i="1"/>
  <c r="BN15" i="1"/>
  <c r="BO15" i="1"/>
  <c r="BP15" i="1"/>
  <c r="BR15" i="1"/>
  <c r="BS15" i="1"/>
  <c r="BT15" i="1"/>
  <c r="BU15" i="1"/>
  <c r="BV15" i="1"/>
  <c r="BW15" i="1"/>
  <c r="BY15" i="1"/>
  <c r="BZ15" i="1"/>
  <c r="CA15" i="1"/>
  <c r="CB15" i="1"/>
  <c r="CC15" i="1"/>
  <c r="CD15" i="1"/>
  <c r="CF15" i="1"/>
  <c r="CG15" i="1"/>
  <c r="CH15" i="1"/>
  <c r="CI15" i="1"/>
  <c r="CJ15" i="1"/>
  <c r="CK15" i="1"/>
  <c r="CM15" i="1"/>
  <c r="CN15" i="1"/>
  <c r="CO15" i="1"/>
  <c r="CP15" i="1"/>
  <c r="CQ15" i="1"/>
  <c r="CR15" i="1"/>
  <c r="CT15" i="1"/>
  <c r="CU15" i="1"/>
  <c r="CV15" i="1"/>
  <c r="CW15" i="1"/>
  <c r="CY15" i="1"/>
  <c r="CZ15" i="1"/>
  <c r="DA15" i="1"/>
  <c r="DB15" i="1"/>
  <c r="DC15" i="1"/>
  <c r="DD15" i="1"/>
  <c r="DF15" i="1"/>
  <c r="DG15" i="1"/>
  <c r="DH15" i="1"/>
  <c r="DI15" i="1"/>
  <c r="DJ15" i="1"/>
  <c r="DK15" i="1"/>
  <c r="BD16" i="1"/>
  <c r="BE16" i="1"/>
  <c r="BF16" i="1"/>
  <c r="BG16" i="1"/>
  <c r="BH16" i="1"/>
  <c r="BI16" i="1"/>
  <c r="BK16" i="1"/>
  <c r="BL16" i="1"/>
  <c r="BM16" i="1"/>
  <c r="BN16" i="1"/>
  <c r="BO16" i="1"/>
  <c r="BP16" i="1"/>
  <c r="BR16" i="1"/>
  <c r="BS16" i="1"/>
  <c r="BT16" i="1"/>
  <c r="BU16" i="1"/>
  <c r="BV16" i="1"/>
  <c r="BW16" i="1"/>
  <c r="BY16" i="1"/>
  <c r="BZ16" i="1"/>
  <c r="CA16" i="1"/>
  <c r="CB16" i="1"/>
  <c r="CC16" i="1"/>
  <c r="CD16" i="1"/>
  <c r="CF16" i="1"/>
  <c r="CG16" i="1"/>
  <c r="CH16" i="1"/>
  <c r="CI16" i="1"/>
  <c r="CJ16" i="1"/>
  <c r="CK16" i="1"/>
  <c r="CM16" i="1"/>
  <c r="CN16" i="1"/>
  <c r="CO16" i="1"/>
  <c r="CP16" i="1"/>
  <c r="CQ16" i="1"/>
  <c r="CR16" i="1"/>
  <c r="CT16" i="1"/>
  <c r="CU16" i="1"/>
  <c r="CV16" i="1"/>
  <c r="CW16" i="1"/>
  <c r="CY16" i="1"/>
  <c r="CZ16" i="1"/>
  <c r="DA16" i="1"/>
  <c r="DB16" i="1"/>
  <c r="DC16" i="1"/>
  <c r="DD16" i="1"/>
  <c r="DF16" i="1"/>
  <c r="DG16" i="1"/>
  <c r="DH16" i="1"/>
  <c r="DI16" i="1"/>
  <c r="DJ16" i="1"/>
  <c r="DK16" i="1"/>
  <c r="BD17" i="1"/>
  <c r="BE17" i="1"/>
  <c r="BF17" i="1"/>
  <c r="BG17" i="1"/>
  <c r="BH17" i="1"/>
  <c r="BI17" i="1"/>
  <c r="BK17" i="1"/>
  <c r="BL17" i="1"/>
  <c r="BM17" i="1"/>
  <c r="BN17" i="1"/>
  <c r="BO17" i="1"/>
  <c r="BP17" i="1"/>
  <c r="BR17" i="1"/>
  <c r="BS17" i="1"/>
  <c r="BT17" i="1"/>
  <c r="BU17" i="1"/>
  <c r="BV17" i="1"/>
  <c r="BW17" i="1"/>
  <c r="BY17" i="1"/>
  <c r="BZ17" i="1"/>
  <c r="CA17" i="1"/>
  <c r="CB17" i="1"/>
  <c r="CC17" i="1"/>
  <c r="CD17" i="1"/>
  <c r="CF17" i="1"/>
  <c r="CG17" i="1"/>
  <c r="CH17" i="1"/>
  <c r="CI17" i="1"/>
  <c r="CJ17" i="1"/>
  <c r="CK17" i="1"/>
  <c r="CM17" i="1"/>
  <c r="CN17" i="1"/>
  <c r="CO17" i="1"/>
  <c r="CP17" i="1"/>
  <c r="CQ17" i="1"/>
  <c r="CR17" i="1"/>
  <c r="CT17" i="1"/>
  <c r="CU17" i="1"/>
  <c r="CV17" i="1"/>
  <c r="CW17" i="1"/>
  <c r="CY17" i="1"/>
  <c r="DE17" i="1" s="1"/>
  <c r="K17" i="2" s="1"/>
  <c r="K17" i="3" s="1"/>
  <c r="CZ17" i="1"/>
  <c r="DA17" i="1"/>
  <c r="DB17" i="1"/>
  <c r="DC17" i="1"/>
  <c r="DD17" i="1"/>
  <c r="DF17" i="1"/>
  <c r="DG17" i="1"/>
  <c r="DH17" i="1"/>
  <c r="DI17" i="1"/>
  <c r="DJ17" i="1"/>
  <c r="DK17" i="1"/>
  <c r="BD18" i="1"/>
  <c r="BE18" i="1"/>
  <c r="BF18" i="1"/>
  <c r="BG18" i="1"/>
  <c r="BH18" i="1"/>
  <c r="BI18" i="1"/>
  <c r="BK18" i="1"/>
  <c r="BL18" i="1"/>
  <c r="BM18" i="1"/>
  <c r="BN18" i="1"/>
  <c r="BO18" i="1"/>
  <c r="BP18" i="1"/>
  <c r="BR18" i="1"/>
  <c r="BS18" i="1"/>
  <c r="BT18" i="1"/>
  <c r="BU18" i="1"/>
  <c r="BV18" i="1"/>
  <c r="BW18" i="1"/>
  <c r="BY18" i="1"/>
  <c r="BZ18" i="1"/>
  <c r="CA18" i="1"/>
  <c r="CB18" i="1"/>
  <c r="CC18" i="1"/>
  <c r="CD18" i="1"/>
  <c r="CF18" i="1"/>
  <c r="CG18" i="1"/>
  <c r="CH18" i="1"/>
  <c r="CI18" i="1"/>
  <c r="CJ18" i="1"/>
  <c r="CK18" i="1"/>
  <c r="CM18" i="1"/>
  <c r="CN18" i="1"/>
  <c r="CO18" i="1"/>
  <c r="CP18" i="1"/>
  <c r="CQ18" i="1"/>
  <c r="CR18" i="1"/>
  <c r="CT18" i="1"/>
  <c r="CU18" i="1"/>
  <c r="CV18" i="1"/>
  <c r="CW18" i="1"/>
  <c r="CY18" i="1"/>
  <c r="CZ18" i="1"/>
  <c r="DA18" i="1"/>
  <c r="DB18" i="1"/>
  <c r="DC18" i="1"/>
  <c r="DD18" i="1"/>
  <c r="DF18" i="1"/>
  <c r="DG18" i="1"/>
  <c r="DH18" i="1"/>
  <c r="DI18" i="1"/>
  <c r="DJ18" i="1"/>
  <c r="DK18" i="1"/>
  <c r="BD19" i="1"/>
  <c r="BE19" i="1"/>
  <c r="BF19" i="1"/>
  <c r="BG19" i="1"/>
  <c r="BH19" i="1"/>
  <c r="BI19" i="1"/>
  <c r="BK19" i="1"/>
  <c r="BL19" i="1"/>
  <c r="BM19" i="1"/>
  <c r="BN19" i="1"/>
  <c r="BO19" i="1"/>
  <c r="BP19" i="1"/>
  <c r="BR19" i="1"/>
  <c r="BS19" i="1"/>
  <c r="BT19" i="1"/>
  <c r="BU19" i="1"/>
  <c r="BV19" i="1"/>
  <c r="BW19" i="1"/>
  <c r="BY19" i="1"/>
  <c r="BZ19" i="1"/>
  <c r="CA19" i="1"/>
  <c r="CB19" i="1"/>
  <c r="CC19" i="1"/>
  <c r="CD19" i="1"/>
  <c r="CF19" i="1"/>
  <c r="CG19" i="1"/>
  <c r="CH19" i="1"/>
  <c r="CI19" i="1"/>
  <c r="CJ19" i="1"/>
  <c r="CK19" i="1"/>
  <c r="CM19" i="1"/>
  <c r="CN19" i="1"/>
  <c r="CO19" i="1"/>
  <c r="CP19" i="1"/>
  <c r="CQ19" i="1"/>
  <c r="CR19" i="1"/>
  <c r="CT19" i="1"/>
  <c r="CU19" i="1"/>
  <c r="CV19" i="1"/>
  <c r="CW19" i="1"/>
  <c r="CY19" i="1"/>
  <c r="CZ19" i="1"/>
  <c r="DA19" i="1"/>
  <c r="DB19" i="1"/>
  <c r="DC19" i="1"/>
  <c r="DD19" i="1"/>
  <c r="DF19" i="1"/>
  <c r="DG19" i="1"/>
  <c r="DH19" i="1"/>
  <c r="DI19" i="1"/>
  <c r="DJ19" i="1"/>
  <c r="DK19" i="1"/>
  <c r="BD20" i="1"/>
  <c r="BE20" i="1"/>
  <c r="BF20" i="1"/>
  <c r="BG20" i="1"/>
  <c r="BH20" i="1"/>
  <c r="BI20" i="1"/>
  <c r="BK20" i="1"/>
  <c r="BL20" i="1"/>
  <c r="BM20" i="1"/>
  <c r="BN20" i="1"/>
  <c r="BO20" i="1"/>
  <c r="BP20" i="1"/>
  <c r="BR20" i="1"/>
  <c r="BS20" i="1"/>
  <c r="BT20" i="1"/>
  <c r="BU20" i="1"/>
  <c r="BV20" i="1"/>
  <c r="BW20" i="1"/>
  <c r="BY20" i="1"/>
  <c r="BZ20" i="1"/>
  <c r="CA20" i="1"/>
  <c r="CB20" i="1"/>
  <c r="CC20" i="1"/>
  <c r="CD20" i="1"/>
  <c r="CF20" i="1"/>
  <c r="CG20" i="1"/>
  <c r="CH20" i="1"/>
  <c r="CI20" i="1"/>
  <c r="CJ20" i="1"/>
  <c r="CK20" i="1"/>
  <c r="CM20" i="1"/>
  <c r="CN20" i="1"/>
  <c r="CO20" i="1"/>
  <c r="CP20" i="1"/>
  <c r="CQ20" i="1"/>
  <c r="CR20" i="1"/>
  <c r="CT20" i="1"/>
  <c r="CU20" i="1"/>
  <c r="CV20" i="1"/>
  <c r="CW20" i="1"/>
  <c r="CY20" i="1"/>
  <c r="CZ20" i="1"/>
  <c r="DA20" i="1"/>
  <c r="DB20" i="1"/>
  <c r="DC20" i="1"/>
  <c r="DD20" i="1"/>
  <c r="DF20" i="1"/>
  <c r="DG20" i="1"/>
  <c r="DH20" i="1"/>
  <c r="DI20" i="1"/>
  <c r="DJ20" i="1"/>
  <c r="DK20" i="1"/>
  <c r="BD21" i="1"/>
  <c r="BE21" i="1"/>
  <c r="BF21" i="1"/>
  <c r="BG21" i="1"/>
  <c r="BH21" i="1"/>
  <c r="BI21" i="1"/>
  <c r="BK21" i="1"/>
  <c r="BL21" i="1"/>
  <c r="BM21" i="1"/>
  <c r="BN21" i="1"/>
  <c r="BO21" i="1"/>
  <c r="BP21" i="1"/>
  <c r="BR21" i="1"/>
  <c r="BS21" i="1"/>
  <c r="BT21" i="1"/>
  <c r="BU21" i="1"/>
  <c r="BV21" i="1"/>
  <c r="BW21" i="1"/>
  <c r="BY21" i="1"/>
  <c r="BZ21" i="1"/>
  <c r="CA21" i="1"/>
  <c r="CB21" i="1"/>
  <c r="CC21" i="1"/>
  <c r="CD21" i="1"/>
  <c r="CF21" i="1"/>
  <c r="CG21" i="1"/>
  <c r="CH21" i="1"/>
  <c r="CI21" i="1"/>
  <c r="CJ21" i="1"/>
  <c r="CK21" i="1"/>
  <c r="CM21" i="1"/>
  <c r="CN21" i="1"/>
  <c r="CO21" i="1"/>
  <c r="CP21" i="1"/>
  <c r="CQ21" i="1"/>
  <c r="CR21" i="1"/>
  <c r="CT21" i="1"/>
  <c r="CU21" i="1"/>
  <c r="CV21" i="1"/>
  <c r="CW21" i="1"/>
  <c r="CY21" i="1"/>
  <c r="CZ21" i="1"/>
  <c r="DA21" i="1"/>
  <c r="DB21" i="1"/>
  <c r="DC21" i="1"/>
  <c r="DD21" i="1"/>
  <c r="DF21" i="1"/>
  <c r="DG21" i="1"/>
  <c r="DH21" i="1"/>
  <c r="DI21" i="1"/>
  <c r="DJ21" i="1"/>
  <c r="DK21" i="1"/>
  <c r="BD22" i="1"/>
  <c r="BE22" i="1"/>
  <c r="BF22" i="1"/>
  <c r="BG22" i="1"/>
  <c r="BH22" i="1"/>
  <c r="BI22" i="1"/>
  <c r="BK22" i="1"/>
  <c r="BL22" i="1"/>
  <c r="BM22" i="1"/>
  <c r="BN22" i="1"/>
  <c r="BO22" i="1"/>
  <c r="BP22" i="1"/>
  <c r="BR22" i="1"/>
  <c r="BS22" i="1"/>
  <c r="BT22" i="1"/>
  <c r="BU22" i="1"/>
  <c r="BV22" i="1"/>
  <c r="BW22" i="1"/>
  <c r="BY22" i="1"/>
  <c r="BZ22" i="1"/>
  <c r="CA22" i="1"/>
  <c r="CB22" i="1"/>
  <c r="CC22" i="1"/>
  <c r="CD22" i="1"/>
  <c r="CF22" i="1"/>
  <c r="CG22" i="1"/>
  <c r="CH22" i="1"/>
  <c r="CI22" i="1"/>
  <c r="CJ22" i="1"/>
  <c r="CK22" i="1"/>
  <c r="CM22" i="1"/>
  <c r="CN22" i="1"/>
  <c r="CO22" i="1"/>
  <c r="CP22" i="1"/>
  <c r="CQ22" i="1"/>
  <c r="CR22" i="1"/>
  <c r="CT22" i="1"/>
  <c r="CU22" i="1"/>
  <c r="CV22" i="1"/>
  <c r="CW22" i="1"/>
  <c r="CY22" i="1"/>
  <c r="CZ22" i="1"/>
  <c r="DA22" i="1"/>
  <c r="DB22" i="1"/>
  <c r="DC22" i="1"/>
  <c r="DD22" i="1"/>
  <c r="DF22" i="1"/>
  <c r="DG22" i="1"/>
  <c r="DH22" i="1"/>
  <c r="DI22" i="1"/>
  <c r="DJ22" i="1"/>
  <c r="DK22" i="1"/>
  <c r="BD23" i="1"/>
  <c r="BE23" i="1"/>
  <c r="BF23" i="1"/>
  <c r="BG23" i="1"/>
  <c r="BH23" i="1"/>
  <c r="BI23" i="1"/>
  <c r="BK23" i="1"/>
  <c r="BL23" i="1"/>
  <c r="BM23" i="1"/>
  <c r="BN23" i="1"/>
  <c r="BO23" i="1"/>
  <c r="BP23" i="1"/>
  <c r="BR23" i="1"/>
  <c r="BS23" i="1"/>
  <c r="BT23" i="1"/>
  <c r="BU23" i="1"/>
  <c r="BV23" i="1"/>
  <c r="BW23" i="1"/>
  <c r="BY23" i="1"/>
  <c r="BZ23" i="1"/>
  <c r="CA23" i="1"/>
  <c r="CB23" i="1"/>
  <c r="CC23" i="1"/>
  <c r="CD23" i="1"/>
  <c r="CF23" i="1"/>
  <c r="CG23" i="1"/>
  <c r="CH23" i="1"/>
  <c r="CI23" i="1"/>
  <c r="CJ23" i="1"/>
  <c r="CK23" i="1"/>
  <c r="CM23" i="1"/>
  <c r="CN23" i="1"/>
  <c r="CO23" i="1"/>
  <c r="CP23" i="1"/>
  <c r="CQ23" i="1"/>
  <c r="CR23" i="1"/>
  <c r="CT23" i="1"/>
  <c r="CU23" i="1"/>
  <c r="CV23" i="1"/>
  <c r="CW23" i="1"/>
  <c r="CY23" i="1"/>
  <c r="CZ23" i="1"/>
  <c r="DA23" i="1"/>
  <c r="DB23" i="1"/>
  <c r="DC23" i="1"/>
  <c r="DD23" i="1"/>
  <c r="DF23" i="1"/>
  <c r="DG23" i="1"/>
  <c r="DH23" i="1"/>
  <c r="DI23" i="1"/>
  <c r="DJ23" i="1"/>
  <c r="DK23" i="1"/>
  <c r="BD24" i="1"/>
  <c r="BE24" i="1"/>
  <c r="BF24" i="1"/>
  <c r="BG24" i="1"/>
  <c r="BH24" i="1"/>
  <c r="BI24" i="1"/>
  <c r="BK24" i="1"/>
  <c r="BL24" i="1"/>
  <c r="BM24" i="1"/>
  <c r="BN24" i="1"/>
  <c r="BO24" i="1"/>
  <c r="BP24" i="1"/>
  <c r="BR24" i="1"/>
  <c r="BS24" i="1"/>
  <c r="BT24" i="1"/>
  <c r="BU24" i="1"/>
  <c r="BV24" i="1"/>
  <c r="BW24" i="1"/>
  <c r="BY24" i="1"/>
  <c r="BZ24" i="1"/>
  <c r="CA24" i="1"/>
  <c r="CB24" i="1"/>
  <c r="CC24" i="1"/>
  <c r="CD24" i="1"/>
  <c r="CF24" i="1"/>
  <c r="CG24" i="1"/>
  <c r="CH24" i="1"/>
  <c r="CI24" i="1"/>
  <c r="CJ24" i="1"/>
  <c r="CK24" i="1"/>
  <c r="CM24" i="1"/>
  <c r="CN24" i="1"/>
  <c r="CO24" i="1"/>
  <c r="CP24" i="1"/>
  <c r="CQ24" i="1"/>
  <c r="CR24" i="1"/>
  <c r="CT24" i="1"/>
  <c r="CU24" i="1"/>
  <c r="CV24" i="1"/>
  <c r="CW24" i="1"/>
  <c r="CY24" i="1"/>
  <c r="CZ24" i="1"/>
  <c r="DA24" i="1"/>
  <c r="DB24" i="1"/>
  <c r="DC24" i="1"/>
  <c r="DD24" i="1"/>
  <c r="DF24" i="1"/>
  <c r="DG24" i="1"/>
  <c r="DH24" i="1"/>
  <c r="DI24" i="1"/>
  <c r="DJ24" i="1"/>
  <c r="DK24" i="1"/>
  <c r="BD25" i="1"/>
  <c r="BE25" i="1"/>
  <c r="BF25" i="1"/>
  <c r="BG25" i="1"/>
  <c r="BH25" i="1"/>
  <c r="BI25" i="1"/>
  <c r="BK25" i="1"/>
  <c r="BL25" i="1"/>
  <c r="BM25" i="1"/>
  <c r="BN25" i="1"/>
  <c r="BO25" i="1"/>
  <c r="BP25" i="1"/>
  <c r="BR25" i="1"/>
  <c r="BS25" i="1"/>
  <c r="BT25" i="1"/>
  <c r="BU25" i="1"/>
  <c r="BV25" i="1"/>
  <c r="BW25" i="1"/>
  <c r="BY25" i="1"/>
  <c r="BZ25" i="1"/>
  <c r="CA25" i="1"/>
  <c r="CB25" i="1"/>
  <c r="CC25" i="1"/>
  <c r="CD25" i="1"/>
  <c r="CF25" i="1"/>
  <c r="CG25" i="1"/>
  <c r="CH25" i="1"/>
  <c r="CI25" i="1"/>
  <c r="CJ25" i="1"/>
  <c r="CK25" i="1"/>
  <c r="CM25" i="1"/>
  <c r="CN25" i="1"/>
  <c r="CO25" i="1"/>
  <c r="CP25" i="1"/>
  <c r="CQ25" i="1"/>
  <c r="CR25" i="1"/>
  <c r="CT25" i="1"/>
  <c r="CU25" i="1"/>
  <c r="CV25" i="1"/>
  <c r="CW25" i="1"/>
  <c r="CY25" i="1"/>
  <c r="CZ25" i="1"/>
  <c r="DA25" i="1"/>
  <c r="DB25" i="1"/>
  <c r="DC25" i="1"/>
  <c r="DD25" i="1"/>
  <c r="DF25" i="1"/>
  <c r="DG25" i="1"/>
  <c r="DH25" i="1"/>
  <c r="DI25" i="1"/>
  <c r="DJ25" i="1"/>
  <c r="DK25" i="1"/>
  <c r="BD26" i="1"/>
  <c r="BE26" i="1"/>
  <c r="BF26" i="1"/>
  <c r="BG26" i="1"/>
  <c r="BH26" i="1"/>
  <c r="BI26" i="1"/>
  <c r="BK26" i="1"/>
  <c r="BL26" i="1"/>
  <c r="BM26" i="1"/>
  <c r="BN26" i="1"/>
  <c r="BO26" i="1"/>
  <c r="BP26" i="1"/>
  <c r="BR26" i="1"/>
  <c r="BS26" i="1"/>
  <c r="BT26" i="1"/>
  <c r="BU26" i="1"/>
  <c r="BV26" i="1"/>
  <c r="BW26" i="1"/>
  <c r="BY26" i="1"/>
  <c r="BZ26" i="1"/>
  <c r="CA26" i="1"/>
  <c r="CB26" i="1"/>
  <c r="CC26" i="1"/>
  <c r="CD26" i="1"/>
  <c r="CF26" i="1"/>
  <c r="CG26" i="1"/>
  <c r="CH26" i="1"/>
  <c r="CI26" i="1"/>
  <c r="CJ26" i="1"/>
  <c r="CK26" i="1"/>
  <c r="CM26" i="1"/>
  <c r="CN26" i="1"/>
  <c r="CO26" i="1"/>
  <c r="CP26" i="1"/>
  <c r="CQ26" i="1"/>
  <c r="CR26" i="1"/>
  <c r="CT26" i="1"/>
  <c r="CU26" i="1"/>
  <c r="CV26" i="1"/>
  <c r="CW26" i="1"/>
  <c r="CY26" i="1"/>
  <c r="CZ26" i="1"/>
  <c r="DA26" i="1"/>
  <c r="DB26" i="1"/>
  <c r="DC26" i="1"/>
  <c r="DD26" i="1"/>
  <c r="DF26" i="1"/>
  <c r="DG26" i="1"/>
  <c r="DH26" i="1"/>
  <c r="DI26" i="1"/>
  <c r="DJ26" i="1"/>
  <c r="DK26" i="1"/>
  <c r="BD27" i="1"/>
  <c r="BE27" i="1"/>
  <c r="BF27" i="1"/>
  <c r="BG27" i="1"/>
  <c r="BH27" i="1"/>
  <c r="BI27" i="1"/>
  <c r="BK27" i="1"/>
  <c r="BL27" i="1"/>
  <c r="BM27" i="1"/>
  <c r="BN27" i="1"/>
  <c r="BO27" i="1"/>
  <c r="BP27" i="1"/>
  <c r="BR27" i="1"/>
  <c r="BS27" i="1"/>
  <c r="BT27" i="1"/>
  <c r="BU27" i="1"/>
  <c r="BV27" i="1"/>
  <c r="BW27" i="1"/>
  <c r="BY27" i="1"/>
  <c r="BZ27" i="1"/>
  <c r="CA27" i="1"/>
  <c r="CB27" i="1"/>
  <c r="CC27" i="1"/>
  <c r="CD27" i="1"/>
  <c r="CF27" i="1"/>
  <c r="CG27" i="1"/>
  <c r="CH27" i="1"/>
  <c r="CI27" i="1"/>
  <c r="CJ27" i="1"/>
  <c r="CK27" i="1"/>
  <c r="CM27" i="1"/>
  <c r="CN27" i="1"/>
  <c r="CO27" i="1"/>
  <c r="CP27" i="1"/>
  <c r="CQ27" i="1"/>
  <c r="CR27" i="1"/>
  <c r="CT27" i="1"/>
  <c r="CU27" i="1"/>
  <c r="CV27" i="1"/>
  <c r="CW27" i="1"/>
  <c r="CY27" i="1"/>
  <c r="CZ27" i="1"/>
  <c r="DA27" i="1"/>
  <c r="DB27" i="1"/>
  <c r="DC27" i="1"/>
  <c r="DD27" i="1"/>
  <c r="DF27" i="1"/>
  <c r="DG27" i="1"/>
  <c r="DH27" i="1"/>
  <c r="DL27" i="1" s="1"/>
  <c r="L27" i="2" s="1"/>
  <c r="L27" i="3" s="1"/>
  <c r="DI27" i="1"/>
  <c r="DJ27" i="1"/>
  <c r="DK27" i="1"/>
  <c r="BD28" i="1"/>
  <c r="BE28" i="1"/>
  <c r="BF28" i="1"/>
  <c r="BG28" i="1"/>
  <c r="BH28" i="1"/>
  <c r="BI28" i="1"/>
  <c r="BK28" i="1"/>
  <c r="BL28" i="1"/>
  <c r="BM28" i="1"/>
  <c r="BN28" i="1"/>
  <c r="BO28" i="1"/>
  <c r="BP28" i="1"/>
  <c r="BR28" i="1"/>
  <c r="BS28" i="1"/>
  <c r="BT28" i="1"/>
  <c r="BU28" i="1"/>
  <c r="BV28" i="1"/>
  <c r="BW28" i="1"/>
  <c r="BY28" i="1"/>
  <c r="BZ28" i="1"/>
  <c r="CA28" i="1"/>
  <c r="CB28" i="1"/>
  <c r="CC28" i="1"/>
  <c r="CD28" i="1"/>
  <c r="CF28" i="1"/>
  <c r="CG28" i="1"/>
  <c r="CH28" i="1"/>
  <c r="CI28" i="1"/>
  <c r="CJ28" i="1"/>
  <c r="CK28" i="1"/>
  <c r="CM28" i="1"/>
  <c r="CN28" i="1"/>
  <c r="CO28" i="1"/>
  <c r="CP28" i="1"/>
  <c r="CQ28" i="1"/>
  <c r="CR28" i="1"/>
  <c r="CT28" i="1"/>
  <c r="CU28" i="1"/>
  <c r="CV28" i="1"/>
  <c r="CW28" i="1"/>
  <c r="CY28" i="1"/>
  <c r="CZ28" i="1"/>
  <c r="DA28" i="1"/>
  <c r="DB28" i="1"/>
  <c r="DC28" i="1"/>
  <c r="DD28" i="1"/>
  <c r="DF28" i="1"/>
  <c r="DG28" i="1"/>
  <c r="DH28" i="1"/>
  <c r="DI28" i="1"/>
  <c r="DJ28" i="1"/>
  <c r="DK28" i="1"/>
  <c r="BD29" i="1"/>
  <c r="BE29" i="1"/>
  <c r="BF29" i="1"/>
  <c r="BG29" i="1"/>
  <c r="BH29" i="1"/>
  <c r="BI29" i="1"/>
  <c r="BK29" i="1"/>
  <c r="BL29" i="1"/>
  <c r="BM29" i="1"/>
  <c r="BN29" i="1"/>
  <c r="BO29" i="1"/>
  <c r="BP29" i="1"/>
  <c r="BR29" i="1"/>
  <c r="BS29" i="1"/>
  <c r="BT29" i="1"/>
  <c r="BU29" i="1"/>
  <c r="BV29" i="1"/>
  <c r="BW29" i="1"/>
  <c r="BY29" i="1"/>
  <c r="BZ29" i="1"/>
  <c r="CA29" i="1"/>
  <c r="CB29" i="1"/>
  <c r="CC29" i="1"/>
  <c r="CD29" i="1"/>
  <c r="CF29" i="1"/>
  <c r="CG29" i="1"/>
  <c r="CH29" i="1"/>
  <c r="CI29" i="1"/>
  <c r="CJ29" i="1"/>
  <c r="CK29" i="1"/>
  <c r="CM29" i="1"/>
  <c r="CN29" i="1"/>
  <c r="CO29" i="1"/>
  <c r="CP29" i="1"/>
  <c r="CQ29" i="1"/>
  <c r="CR29" i="1"/>
  <c r="CT29" i="1"/>
  <c r="CU29" i="1"/>
  <c r="CV29" i="1"/>
  <c r="CW29" i="1"/>
  <c r="CY29" i="1"/>
  <c r="CZ29" i="1"/>
  <c r="DA29" i="1"/>
  <c r="DB29" i="1"/>
  <c r="DC29" i="1"/>
  <c r="DD29" i="1"/>
  <c r="DF29" i="1"/>
  <c r="DG29" i="1"/>
  <c r="DH29" i="1"/>
  <c r="DI29" i="1"/>
  <c r="DJ29" i="1"/>
  <c r="DK29" i="1"/>
  <c r="BD30" i="1"/>
  <c r="BE30" i="1"/>
  <c r="BF30" i="1"/>
  <c r="BG30" i="1"/>
  <c r="BH30" i="1"/>
  <c r="BI30" i="1"/>
  <c r="BK30" i="1"/>
  <c r="BL30" i="1"/>
  <c r="BM30" i="1"/>
  <c r="BN30" i="1"/>
  <c r="BO30" i="1"/>
  <c r="BP30" i="1"/>
  <c r="BR30" i="1"/>
  <c r="BS30" i="1"/>
  <c r="BT30" i="1"/>
  <c r="BU30" i="1"/>
  <c r="BV30" i="1"/>
  <c r="BW30" i="1"/>
  <c r="BY30" i="1"/>
  <c r="BZ30" i="1"/>
  <c r="CA30" i="1"/>
  <c r="CB30" i="1"/>
  <c r="CC30" i="1"/>
  <c r="CD30" i="1"/>
  <c r="CF30" i="1"/>
  <c r="CG30" i="1"/>
  <c r="CH30" i="1"/>
  <c r="CI30" i="1"/>
  <c r="CJ30" i="1"/>
  <c r="CK30" i="1"/>
  <c r="CM30" i="1"/>
  <c r="CN30" i="1"/>
  <c r="CO30" i="1"/>
  <c r="CP30" i="1"/>
  <c r="CQ30" i="1"/>
  <c r="CR30" i="1"/>
  <c r="CT30" i="1"/>
  <c r="CU30" i="1"/>
  <c r="CV30" i="1"/>
  <c r="CW30" i="1"/>
  <c r="CY30" i="1"/>
  <c r="CZ30" i="1"/>
  <c r="DA30" i="1"/>
  <c r="DB30" i="1"/>
  <c r="DC30" i="1"/>
  <c r="DD30" i="1"/>
  <c r="DF30" i="1"/>
  <c r="DG30" i="1"/>
  <c r="DH30" i="1"/>
  <c r="DI30" i="1"/>
  <c r="DJ30" i="1"/>
  <c r="DK30" i="1"/>
  <c r="BD31" i="1"/>
  <c r="BE31" i="1"/>
  <c r="BF31" i="1"/>
  <c r="BG31" i="1"/>
  <c r="BH31" i="1"/>
  <c r="BI31" i="1"/>
  <c r="BK31" i="1"/>
  <c r="BL31" i="1"/>
  <c r="BM31" i="1"/>
  <c r="BN31" i="1"/>
  <c r="BO31" i="1"/>
  <c r="BP31" i="1"/>
  <c r="BR31" i="1"/>
  <c r="BS31" i="1"/>
  <c r="BT31" i="1"/>
  <c r="BU31" i="1"/>
  <c r="BV31" i="1"/>
  <c r="BW31" i="1"/>
  <c r="BY31" i="1"/>
  <c r="BZ31" i="1"/>
  <c r="CA31" i="1"/>
  <c r="CB31" i="1"/>
  <c r="CC31" i="1"/>
  <c r="CD31" i="1"/>
  <c r="CF31" i="1"/>
  <c r="CG31" i="1"/>
  <c r="CH31" i="1"/>
  <c r="CI31" i="1"/>
  <c r="CJ31" i="1"/>
  <c r="CK31" i="1"/>
  <c r="CM31" i="1"/>
  <c r="CN31" i="1"/>
  <c r="CO31" i="1"/>
  <c r="CP31" i="1"/>
  <c r="CQ31" i="1"/>
  <c r="CR31" i="1"/>
  <c r="CT31" i="1"/>
  <c r="CU31" i="1"/>
  <c r="CV31" i="1"/>
  <c r="CW31" i="1"/>
  <c r="CY31" i="1"/>
  <c r="CZ31" i="1"/>
  <c r="DA31" i="1"/>
  <c r="DB31" i="1"/>
  <c r="DC31" i="1"/>
  <c r="DD31" i="1"/>
  <c r="DF31" i="1"/>
  <c r="DG31" i="1"/>
  <c r="DH31" i="1"/>
  <c r="DI31" i="1"/>
  <c r="DJ31" i="1"/>
  <c r="DK31" i="1"/>
  <c r="BD32" i="1"/>
  <c r="BE32" i="1"/>
  <c r="BF32" i="1"/>
  <c r="BG32" i="1"/>
  <c r="BH32" i="1"/>
  <c r="BI32" i="1"/>
  <c r="BK32" i="1"/>
  <c r="BL32" i="1"/>
  <c r="BM32" i="1"/>
  <c r="BN32" i="1"/>
  <c r="BO32" i="1"/>
  <c r="BP32" i="1"/>
  <c r="BR32" i="1"/>
  <c r="BS32" i="1"/>
  <c r="BT32" i="1"/>
  <c r="BU32" i="1"/>
  <c r="BV32" i="1"/>
  <c r="BW32" i="1"/>
  <c r="BY32" i="1"/>
  <c r="BZ32" i="1"/>
  <c r="CA32" i="1"/>
  <c r="CB32" i="1"/>
  <c r="CC32" i="1"/>
  <c r="CD32" i="1"/>
  <c r="CF32" i="1"/>
  <c r="CG32" i="1"/>
  <c r="CH32" i="1"/>
  <c r="CI32" i="1"/>
  <c r="CJ32" i="1"/>
  <c r="CK32" i="1"/>
  <c r="CM32" i="1"/>
  <c r="CN32" i="1"/>
  <c r="CO32" i="1"/>
  <c r="CP32" i="1"/>
  <c r="CQ32" i="1"/>
  <c r="CR32" i="1"/>
  <c r="CT32" i="1"/>
  <c r="CU32" i="1"/>
  <c r="CV32" i="1"/>
  <c r="CW32" i="1"/>
  <c r="CY32" i="1"/>
  <c r="CZ32" i="1"/>
  <c r="DA32" i="1"/>
  <c r="DB32" i="1"/>
  <c r="DC32" i="1"/>
  <c r="DD32" i="1"/>
  <c r="DF32" i="1"/>
  <c r="DG32" i="1"/>
  <c r="DH32" i="1"/>
  <c r="DI32" i="1"/>
  <c r="DJ32" i="1"/>
  <c r="DK32" i="1"/>
  <c r="BD33" i="1"/>
  <c r="BE33" i="1"/>
  <c r="BF33" i="1"/>
  <c r="BG33" i="1"/>
  <c r="BH33" i="1"/>
  <c r="BI33" i="1"/>
  <c r="BK33" i="1"/>
  <c r="BL33" i="1"/>
  <c r="BM33" i="1"/>
  <c r="BN33" i="1"/>
  <c r="BO33" i="1"/>
  <c r="BP33" i="1"/>
  <c r="BR33" i="1"/>
  <c r="BS33" i="1"/>
  <c r="BT33" i="1"/>
  <c r="BU33" i="1"/>
  <c r="BV33" i="1"/>
  <c r="BW33" i="1"/>
  <c r="BY33" i="1"/>
  <c r="BZ33" i="1"/>
  <c r="CA33" i="1"/>
  <c r="CB33" i="1"/>
  <c r="CC33" i="1"/>
  <c r="CD33" i="1"/>
  <c r="CF33" i="1"/>
  <c r="CG33" i="1"/>
  <c r="CH33" i="1"/>
  <c r="CI33" i="1"/>
  <c r="CJ33" i="1"/>
  <c r="CK33" i="1"/>
  <c r="CM33" i="1"/>
  <c r="CN33" i="1"/>
  <c r="CO33" i="1"/>
  <c r="CP33" i="1"/>
  <c r="CQ33" i="1"/>
  <c r="CR33" i="1"/>
  <c r="CT33" i="1"/>
  <c r="CU33" i="1"/>
  <c r="CV33" i="1"/>
  <c r="CW33" i="1"/>
  <c r="CY33" i="1"/>
  <c r="CZ33" i="1"/>
  <c r="DA33" i="1"/>
  <c r="DB33" i="1"/>
  <c r="DC33" i="1"/>
  <c r="DD33" i="1"/>
  <c r="DF33" i="1"/>
  <c r="DG33" i="1"/>
  <c r="DH33" i="1"/>
  <c r="DI33" i="1"/>
  <c r="DJ33" i="1"/>
  <c r="DK33" i="1"/>
  <c r="BD34" i="1"/>
  <c r="BE34" i="1"/>
  <c r="BF34" i="1"/>
  <c r="BG34" i="1"/>
  <c r="BH34" i="1"/>
  <c r="BI34" i="1"/>
  <c r="BK34" i="1"/>
  <c r="BL34" i="1"/>
  <c r="BM34" i="1"/>
  <c r="BN34" i="1"/>
  <c r="BO34" i="1"/>
  <c r="BP34" i="1"/>
  <c r="BR34" i="1"/>
  <c r="BS34" i="1"/>
  <c r="BT34" i="1"/>
  <c r="BU34" i="1"/>
  <c r="BV34" i="1"/>
  <c r="BW34" i="1"/>
  <c r="BY34" i="1"/>
  <c r="BZ34" i="1"/>
  <c r="CA34" i="1"/>
  <c r="CB34" i="1"/>
  <c r="CC34" i="1"/>
  <c r="CD34" i="1"/>
  <c r="CF34" i="1"/>
  <c r="CG34" i="1"/>
  <c r="CH34" i="1"/>
  <c r="CI34" i="1"/>
  <c r="CJ34" i="1"/>
  <c r="CK34" i="1"/>
  <c r="CM34" i="1"/>
  <c r="CN34" i="1"/>
  <c r="CO34" i="1"/>
  <c r="CP34" i="1"/>
  <c r="CQ34" i="1"/>
  <c r="CR34" i="1"/>
  <c r="CT34" i="1"/>
  <c r="CU34" i="1"/>
  <c r="CV34" i="1"/>
  <c r="CW34" i="1"/>
  <c r="CY34" i="1"/>
  <c r="CZ34" i="1"/>
  <c r="DA34" i="1"/>
  <c r="DB34" i="1"/>
  <c r="DC34" i="1"/>
  <c r="DD34" i="1"/>
  <c r="DF34" i="1"/>
  <c r="DG34" i="1"/>
  <c r="DH34" i="1"/>
  <c r="DI34" i="1"/>
  <c r="DJ34" i="1"/>
  <c r="DK34" i="1"/>
  <c r="BD35" i="1"/>
  <c r="BE35" i="1"/>
  <c r="BF35" i="1"/>
  <c r="BG35" i="1"/>
  <c r="BH35" i="1"/>
  <c r="BI35" i="1"/>
  <c r="BK35" i="1"/>
  <c r="BL35" i="1"/>
  <c r="BM35" i="1"/>
  <c r="BN35" i="1"/>
  <c r="BO35" i="1"/>
  <c r="BP35" i="1"/>
  <c r="BR35" i="1"/>
  <c r="BS35" i="1"/>
  <c r="BT35" i="1"/>
  <c r="BU35" i="1"/>
  <c r="BV35" i="1"/>
  <c r="BW35" i="1"/>
  <c r="BY35" i="1"/>
  <c r="BZ35" i="1"/>
  <c r="CA35" i="1"/>
  <c r="CB35" i="1"/>
  <c r="CC35" i="1"/>
  <c r="CD35" i="1"/>
  <c r="CF35" i="1"/>
  <c r="CG35" i="1"/>
  <c r="CH35" i="1"/>
  <c r="CI35" i="1"/>
  <c r="CJ35" i="1"/>
  <c r="CK35" i="1"/>
  <c r="CM35" i="1"/>
  <c r="CN35" i="1"/>
  <c r="CO35" i="1"/>
  <c r="CP35" i="1"/>
  <c r="CQ35" i="1"/>
  <c r="CR35" i="1"/>
  <c r="CT35" i="1"/>
  <c r="CU35" i="1"/>
  <c r="CV35" i="1"/>
  <c r="CW35" i="1"/>
  <c r="CY35" i="1"/>
  <c r="CZ35" i="1"/>
  <c r="DA35" i="1"/>
  <c r="DB35" i="1"/>
  <c r="DC35" i="1"/>
  <c r="DD35" i="1"/>
  <c r="DF35" i="1"/>
  <c r="DG35" i="1"/>
  <c r="DH35" i="1"/>
  <c r="DI35" i="1"/>
  <c r="DJ35" i="1"/>
  <c r="DK35" i="1"/>
  <c r="BD36" i="1"/>
  <c r="BE36" i="1"/>
  <c r="BF36" i="1"/>
  <c r="BG36" i="1"/>
  <c r="BH36" i="1"/>
  <c r="BI36" i="1"/>
  <c r="BK36" i="1"/>
  <c r="BL36" i="1"/>
  <c r="BM36" i="1"/>
  <c r="BN36" i="1"/>
  <c r="BO36" i="1"/>
  <c r="BP36" i="1"/>
  <c r="BR36" i="1"/>
  <c r="BS36" i="1"/>
  <c r="BT36" i="1"/>
  <c r="BU36" i="1"/>
  <c r="BV36" i="1"/>
  <c r="BW36" i="1"/>
  <c r="BY36" i="1"/>
  <c r="BZ36" i="1"/>
  <c r="CA36" i="1"/>
  <c r="CB36" i="1"/>
  <c r="CC36" i="1"/>
  <c r="CD36" i="1"/>
  <c r="CF36" i="1"/>
  <c r="CG36" i="1"/>
  <c r="CH36" i="1"/>
  <c r="CI36" i="1"/>
  <c r="CJ36" i="1"/>
  <c r="CK36" i="1"/>
  <c r="CM36" i="1"/>
  <c r="CN36" i="1"/>
  <c r="CO36" i="1"/>
  <c r="CP36" i="1"/>
  <c r="CQ36" i="1"/>
  <c r="CR36" i="1"/>
  <c r="CT36" i="1"/>
  <c r="CU36" i="1"/>
  <c r="CV36" i="1"/>
  <c r="CW36" i="1"/>
  <c r="CY36" i="1"/>
  <c r="CZ36" i="1"/>
  <c r="DA36" i="1"/>
  <c r="DB36" i="1"/>
  <c r="DC36" i="1"/>
  <c r="DD36" i="1"/>
  <c r="DF36" i="1"/>
  <c r="DG36" i="1"/>
  <c r="DH36" i="1"/>
  <c r="DI36" i="1"/>
  <c r="DJ36" i="1"/>
  <c r="DK36" i="1"/>
  <c r="BD37" i="1"/>
  <c r="BE37" i="1"/>
  <c r="BF37" i="1"/>
  <c r="BG37" i="1"/>
  <c r="BH37" i="1"/>
  <c r="BI37" i="1"/>
  <c r="BK37" i="1"/>
  <c r="BL37" i="1"/>
  <c r="BM37" i="1"/>
  <c r="BN37" i="1"/>
  <c r="BO37" i="1"/>
  <c r="BP37" i="1"/>
  <c r="BR37" i="1"/>
  <c r="BS37" i="1"/>
  <c r="BT37" i="1"/>
  <c r="BU37" i="1"/>
  <c r="BV37" i="1"/>
  <c r="BW37" i="1"/>
  <c r="BY37" i="1"/>
  <c r="BZ37" i="1"/>
  <c r="CA37" i="1"/>
  <c r="CB37" i="1"/>
  <c r="CC37" i="1"/>
  <c r="CD37" i="1"/>
  <c r="CF37" i="1"/>
  <c r="CG37" i="1"/>
  <c r="CH37" i="1"/>
  <c r="CI37" i="1"/>
  <c r="CJ37" i="1"/>
  <c r="CK37" i="1"/>
  <c r="CM37" i="1"/>
  <c r="CN37" i="1"/>
  <c r="CO37" i="1"/>
  <c r="CP37" i="1"/>
  <c r="CQ37" i="1"/>
  <c r="CR37" i="1"/>
  <c r="CT37" i="1"/>
  <c r="CU37" i="1"/>
  <c r="CV37" i="1"/>
  <c r="CW37" i="1"/>
  <c r="CY37" i="1"/>
  <c r="CZ37" i="1"/>
  <c r="DA37" i="1"/>
  <c r="DB37" i="1"/>
  <c r="DC37" i="1"/>
  <c r="DD37" i="1"/>
  <c r="DF37" i="1"/>
  <c r="DG37" i="1"/>
  <c r="DH37" i="1"/>
  <c r="DI37" i="1"/>
  <c r="DJ37" i="1"/>
  <c r="DK37" i="1"/>
  <c r="BD38" i="1"/>
  <c r="BE38" i="1"/>
  <c r="BF38" i="1"/>
  <c r="BG38" i="1"/>
  <c r="BH38" i="1"/>
  <c r="BI38" i="1"/>
  <c r="BK38" i="1"/>
  <c r="BL38" i="1"/>
  <c r="BM38" i="1"/>
  <c r="BN38" i="1"/>
  <c r="BO38" i="1"/>
  <c r="BP38" i="1"/>
  <c r="BR38" i="1"/>
  <c r="BS38" i="1"/>
  <c r="BT38" i="1"/>
  <c r="BU38" i="1"/>
  <c r="BV38" i="1"/>
  <c r="BW38" i="1"/>
  <c r="BY38" i="1"/>
  <c r="BZ38" i="1"/>
  <c r="CA38" i="1"/>
  <c r="CB38" i="1"/>
  <c r="CC38" i="1"/>
  <c r="CD38" i="1"/>
  <c r="CF38" i="1"/>
  <c r="CG38" i="1"/>
  <c r="CH38" i="1"/>
  <c r="CI38" i="1"/>
  <c r="CJ38" i="1"/>
  <c r="CK38" i="1"/>
  <c r="CM38" i="1"/>
  <c r="CN38" i="1"/>
  <c r="CO38" i="1"/>
  <c r="CP38" i="1"/>
  <c r="CQ38" i="1"/>
  <c r="CR38" i="1"/>
  <c r="CT38" i="1"/>
  <c r="CU38" i="1"/>
  <c r="CV38" i="1"/>
  <c r="CW38" i="1"/>
  <c r="CY38" i="1"/>
  <c r="CZ38" i="1"/>
  <c r="DA38" i="1"/>
  <c r="DB38" i="1"/>
  <c r="DC38" i="1"/>
  <c r="DD38" i="1"/>
  <c r="DF38" i="1"/>
  <c r="DG38" i="1"/>
  <c r="DH38" i="1"/>
  <c r="DI38" i="1"/>
  <c r="DJ38" i="1"/>
  <c r="DK38" i="1"/>
  <c r="BD39" i="1"/>
  <c r="BE39" i="1"/>
  <c r="BF39" i="1"/>
  <c r="BG39" i="1"/>
  <c r="BH39" i="1"/>
  <c r="BI39" i="1"/>
  <c r="BK39" i="1"/>
  <c r="BL39" i="1"/>
  <c r="BM39" i="1"/>
  <c r="BN39" i="1"/>
  <c r="BO39" i="1"/>
  <c r="BP39" i="1"/>
  <c r="BR39" i="1"/>
  <c r="BS39" i="1"/>
  <c r="BT39" i="1"/>
  <c r="BU39" i="1"/>
  <c r="BV39" i="1"/>
  <c r="BW39" i="1"/>
  <c r="BY39" i="1"/>
  <c r="BZ39" i="1"/>
  <c r="CA39" i="1"/>
  <c r="CB39" i="1"/>
  <c r="CC39" i="1"/>
  <c r="CD39" i="1"/>
  <c r="CF39" i="1"/>
  <c r="CG39" i="1"/>
  <c r="CH39" i="1"/>
  <c r="CI39" i="1"/>
  <c r="CJ39" i="1"/>
  <c r="CK39" i="1"/>
  <c r="CM39" i="1"/>
  <c r="CN39" i="1"/>
  <c r="CO39" i="1"/>
  <c r="CP39" i="1"/>
  <c r="CQ39" i="1"/>
  <c r="CR39" i="1"/>
  <c r="CT39" i="1"/>
  <c r="CU39" i="1"/>
  <c r="CV39" i="1"/>
  <c r="CW39" i="1"/>
  <c r="CY39" i="1"/>
  <c r="CZ39" i="1"/>
  <c r="DA39" i="1"/>
  <c r="DB39" i="1"/>
  <c r="DC39" i="1"/>
  <c r="DD39" i="1"/>
  <c r="DF39" i="1"/>
  <c r="DG39" i="1"/>
  <c r="DH39" i="1"/>
  <c r="DI39" i="1"/>
  <c r="DJ39" i="1"/>
  <c r="DK39" i="1"/>
  <c r="BD40" i="1"/>
  <c r="BE40" i="1"/>
  <c r="BF40" i="1"/>
  <c r="BG40" i="1"/>
  <c r="BH40" i="1"/>
  <c r="BI40" i="1"/>
  <c r="BK40" i="1"/>
  <c r="BL40" i="1"/>
  <c r="BM40" i="1"/>
  <c r="BN40" i="1"/>
  <c r="BO40" i="1"/>
  <c r="BP40" i="1"/>
  <c r="BR40" i="1"/>
  <c r="BS40" i="1"/>
  <c r="BT40" i="1"/>
  <c r="BU40" i="1"/>
  <c r="BV40" i="1"/>
  <c r="BW40" i="1"/>
  <c r="BY40" i="1"/>
  <c r="BZ40" i="1"/>
  <c r="CA40" i="1"/>
  <c r="CB40" i="1"/>
  <c r="CC40" i="1"/>
  <c r="CD40" i="1"/>
  <c r="CF40" i="1"/>
  <c r="CG40" i="1"/>
  <c r="CH40" i="1"/>
  <c r="CI40" i="1"/>
  <c r="CJ40" i="1"/>
  <c r="CK40" i="1"/>
  <c r="CM40" i="1"/>
  <c r="CN40" i="1"/>
  <c r="CO40" i="1"/>
  <c r="CP40" i="1"/>
  <c r="CQ40" i="1"/>
  <c r="CR40" i="1"/>
  <c r="CT40" i="1"/>
  <c r="CU40" i="1"/>
  <c r="CV40" i="1"/>
  <c r="CW40" i="1"/>
  <c r="CY40" i="1"/>
  <c r="CZ40" i="1"/>
  <c r="DA40" i="1"/>
  <c r="DB40" i="1"/>
  <c r="DC40" i="1"/>
  <c r="DD40" i="1"/>
  <c r="DF40" i="1"/>
  <c r="DG40" i="1"/>
  <c r="DH40" i="1"/>
  <c r="DI40" i="1"/>
  <c r="DJ40" i="1"/>
  <c r="DK40" i="1"/>
  <c r="BD41" i="1"/>
  <c r="BE41" i="1"/>
  <c r="BF41" i="1"/>
  <c r="BG41" i="1"/>
  <c r="BH41" i="1"/>
  <c r="BI41" i="1"/>
  <c r="BK41" i="1"/>
  <c r="BL41" i="1"/>
  <c r="BM41" i="1"/>
  <c r="BN41" i="1"/>
  <c r="BO41" i="1"/>
  <c r="BP41" i="1"/>
  <c r="BR41" i="1"/>
  <c r="BS41" i="1"/>
  <c r="BT41" i="1"/>
  <c r="BU41" i="1"/>
  <c r="BV41" i="1"/>
  <c r="BW41" i="1"/>
  <c r="BY41" i="1"/>
  <c r="BZ41" i="1"/>
  <c r="CA41" i="1"/>
  <c r="CB41" i="1"/>
  <c r="CC41" i="1"/>
  <c r="CD41" i="1"/>
  <c r="CF41" i="1"/>
  <c r="CG41" i="1"/>
  <c r="CH41" i="1"/>
  <c r="CI41" i="1"/>
  <c r="CJ41" i="1"/>
  <c r="CK41" i="1"/>
  <c r="CM41" i="1"/>
  <c r="CN41" i="1"/>
  <c r="CO41" i="1"/>
  <c r="CP41" i="1"/>
  <c r="CQ41" i="1"/>
  <c r="CR41" i="1"/>
  <c r="CT41" i="1"/>
  <c r="CU41" i="1"/>
  <c r="CV41" i="1"/>
  <c r="CW41" i="1"/>
  <c r="CY41" i="1"/>
  <c r="CZ41" i="1"/>
  <c r="DA41" i="1"/>
  <c r="DB41" i="1"/>
  <c r="DC41" i="1"/>
  <c r="DD41" i="1"/>
  <c r="DF41" i="1"/>
  <c r="DG41" i="1"/>
  <c r="DH41" i="1"/>
  <c r="DI41" i="1"/>
  <c r="DJ41" i="1"/>
  <c r="DK41" i="1"/>
  <c r="BD42" i="1"/>
  <c r="BE42" i="1"/>
  <c r="BF42" i="1"/>
  <c r="BG42" i="1"/>
  <c r="BH42" i="1"/>
  <c r="BI42" i="1"/>
  <c r="BK42" i="1"/>
  <c r="BL42" i="1"/>
  <c r="BM42" i="1"/>
  <c r="BN42" i="1"/>
  <c r="BO42" i="1"/>
  <c r="BP42" i="1"/>
  <c r="BR42" i="1"/>
  <c r="BS42" i="1"/>
  <c r="BT42" i="1"/>
  <c r="BU42" i="1"/>
  <c r="BV42" i="1"/>
  <c r="BW42" i="1"/>
  <c r="BY42" i="1"/>
  <c r="BZ42" i="1"/>
  <c r="CA42" i="1"/>
  <c r="CB42" i="1"/>
  <c r="CC42" i="1"/>
  <c r="CD42" i="1"/>
  <c r="CF42" i="1"/>
  <c r="CG42" i="1"/>
  <c r="CH42" i="1"/>
  <c r="CI42" i="1"/>
  <c r="CJ42" i="1"/>
  <c r="CK42" i="1"/>
  <c r="CM42" i="1"/>
  <c r="CN42" i="1"/>
  <c r="CO42" i="1"/>
  <c r="CP42" i="1"/>
  <c r="CQ42" i="1"/>
  <c r="CR42" i="1"/>
  <c r="CT42" i="1"/>
  <c r="CU42" i="1"/>
  <c r="CV42" i="1"/>
  <c r="CW42" i="1"/>
  <c r="CY42" i="1"/>
  <c r="CZ42" i="1"/>
  <c r="DA42" i="1"/>
  <c r="DB42" i="1"/>
  <c r="DC42" i="1"/>
  <c r="DD42" i="1"/>
  <c r="DF42" i="1"/>
  <c r="DG42" i="1"/>
  <c r="DH42" i="1"/>
  <c r="DI42" i="1"/>
  <c r="DJ42" i="1"/>
  <c r="DK42" i="1"/>
  <c r="BD43" i="1"/>
  <c r="BE43" i="1"/>
  <c r="BF43" i="1"/>
  <c r="BG43" i="1"/>
  <c r="BH43" i="1"/>
  <c r="BI43" i="1"/>
  <c r="BK43" i="1"/>
  <c r="BL43" i="1"/>
  <c r="BM43" i="1"/>
  <c r="BN43" i="1"/>
  <c r="BO43" i="1"/>
  <c r="BP43" i="1"/>
  <c r="BR43" i="1"/>
  <c r="BS43" i="1"/>
  <c r="BT43" i="1"/>
  <c r="BU43" i="1"/>
  <c r="BV43" i="1"/>
  <c r="BW43" i="1"/>
  <c r="BY43" i="1"/>
  <c r="BZ43" i="1"/>
  <c r="CA43" i="1"/>
  <c r="CB43" i="1"/>
  <c r="CC43" i="1"/>
  <c r="CD43" i="1"/>
  <c r="CF43" i="1"/>
  <c r="CG43" i="1"/>
  <c r="CH43" i="1"/>
  <c r="CI43" i="1"/>
  <c r="CJ43" i="1"/>
  <c r="CK43" i="1"/>
  <c r="CM43" i="1"/>
  <c r="CN43" i="1"/>
  <c r="CO43" i="1"/>
  <c r="CP43" i="1"/>
  <c r="CQ43" i="1"/>
  <c r="CR43" i="1"/>
  <c r="CT43" i="1"/>
  <c r="CU43" i="1"/>
  <c r="CV43" i="1"/>
  <c r="CW43" i="1"/>
  <c r="CY43" i="1"/>
  <c r="CZ43" i="1"/>
  <c r="DA43" i="1"/>
  <c r="DB43" i="1"/>
  <c r="DC43" i="1"/>
  <c r="DD43" i="1"/>
  <c r="DF43" i="1"/>
  <c r="DG43" i="1"/>
  <c r="DH43" i="1"/>
  <c r="DI43" i="1"/>
  <c r="DJ43" i="1"/>
  <c r="DK43" i="1"/>
  <c r="BD44" i="1"/>
  <c r="BE44" i="1"/>
  <c r="BF44" i="1"/>
  <c r="BG44" i="1"/>
  <c r="BH44" i="1"/>
  <c r="BI44" i="1"/>
  <c r="BK44" i="1"/>
  <c r="BL44" i="1"/>
  <c r="BM44" i="1"/>
  <c r="BN44" i="1"/>
  <c r="BO44" i="1"/>
  <c r="BP44" i="1"/>
  <c r="BR44" i="1"/>
  <c r="BS44" i="1"/>
  <c r="BT44" i="1"/>
  <c r="BU44" i="1"/>
  <c r="BV44" i="1"/>
  <c r="BW44" i="1"/>
  <c r="BY44" i="1"/>
  <c r="BZ44" i="1"/>
  <c r="CA44" i="1"/>
  <c r="CB44" i="1"/>
  <c r="CC44" i="1"/>
  <c r="CD44" i="1"/>
  <c r="CF44" i="1"/>
  <c r="CG44" i="1"/>
  <c r="CH44" i="1"/>
  <c r="CI44" i="1"/>
  <c r="CJ44" i="1"/>
  <c r="CK44" i="1"/>
  <c r="CM44" i="1"/>
  <c r="CN44" i="1"/>
  <c r="CO44" i="1"/>
  <c r="CP44" i="1"/>
  <c r="CQ44" i="1"/>
  <c r="CR44" i="1"/>
  <c r="CT44" i="1"/>
  <c r="CU44" i="1"/>
  <c r="CV44" i="1"/>
  <c r="CW44" i="1"/>
  <c r="CY44" i="1"/>
  <c r="CZ44" i="1"/>
  <c r="DA44" i="1"/>
  <c r="DB44" i="1"/>
  <c r="DC44" i="1"/>
  <c r="DD44" i="1"/>
  <c r="DF44" i="1"/>
  <c r="DG44" i="1"/>
  <c r="DH44" i="1"/>
  <c r="DI44" i="1"/>
  <c r="DJ44" i="1"/>
  <c r="DK44" i="1"/>
  <c r="BD45" i="1"/>
  <c r="BE45" i="1"/>
  <c r="BF45" i="1"/>
  <c r="BG45" i="1"/>
  <c r="BH45" i="1"/>
  <c r="BI45" i="1"/>
  <c r="BK45" i="1"/>
  <c r="BL45" i="1"/>
  <c r="BM45" i="1"/>
  <c r="BN45" i="1"/>
  <c r="BO45" i="1"/>
  <c r="BP45" i="1"/>
  <c r="BR45" i="1"/>
  <c r="BS45" i="1"/>
  <c r="BT45" i="1"/>
  <c r="BU45" i="1"/>
  <c r="BV45" i="1"/>
  <c r="BW45" i="1"/>
  <c r="BY45" i="1"/>
  <c r="BZ45" i="1"/>
  <c r="CA45" i="1"/>
  <c r="CB45" i="1"/>
  <c r="CC45" i="1"/>
  <c r="CD45" i="1"/>
  <c r="CF45" i="1"/>
  <c r="CG45" i="1"/>
  <c r="CH45" i="1"/>
  <c r="CI45" i="1"/>
  <c r="CJ45" i="1"/>
  <c r="CK45" i="1"/>
  <c r="CM45" i="1"/>
  <c r="CN45" i="1"/>
  <c r="CO45" i="1"/>
  <c r="CP45" i="1"/>
  <c r="CQ45" i="1"/>
  <c r="CR45" i="1"/>
  <c r="CT45" i="1"/>
  <c r="CU45" i="1"/>
  <c r="CV45" i="1"/>
  <c r="CW45" i="1"/>
  <c r="CY45" i="1"/>
  <c r="CZ45" i="1"/>
  <c r="DA45" i="1"/>
  <c r="DB45" i="1"/>
  <c r="DC45" i="1"/>
  <c r="DD45" i="1"/>
  <c r="DF45" i="1"/>
  <c r="DG45" i="1"/>
  <c r="DH45" i="1"/>
  <c r="DI45" i="1"/>
  <c r="DJ45" i="1"/>
  <c r="DK45" i="1"/>
  <c r="BD46" i="1"/>
  <c r="BE46" i="1"/>
  <c r="BF46" i="1"/>
  <c r="BG46" i="1"/>
  <c r="BJ46" i="1" s="1"/>
  <c r="D46" i="2" s="1"/>
  <c r="BH46" i="1"/>
  <c r="BI46" i="1"/>
  <c r="BK46" i="1"/>
  <c r="BL46" i="1"/>
  <c r="BM46" i="1"/>
  <c r="BN46" i="1"/>
  <c r="BO46" i="1"/>
  <c r="BP46" i="1"/>
  <c r="BR46" i="1"/>
  <c r="BS46" i="1"/>
  <c r="BT46" i="1"/>
  <c r="BU46" i="1"/>
  <c r="BV46" i="1"/>
  <c r="BW46" i="1"/>
  <c r="BY46" i="1"/>
  <c r="BZ46" i="1"/>
  <c r="CA46" i="1"/>
  <c r="CB46" i="1"/>
  <c r="CC46" i="1"/>
  <c r="CD46" i="1"/>
  <c r="CF46" i="1"/>
  <c r="CG46" i="1"/>
  <c r="CH46" i="1"/>
  <c r="CI46" i="1"/>
  <c r="CJ46" i="1"/>
  <c r="CK46" i="1"/>
  <c r="CM46" i="1"/>
  <c r="CN46" i="1"/>
  <c r="CO46" i="1"/>
  <c r="CP46" i="1"/>
  <c r="CQ46" i="1"/>
  <c r="CR46" i="1"/>
  <c r="CT46" i="1"/>
  <c r="CU46" i="1"/>
  <c r="CV46" i="1"/>
  <c r="CW46" i="1"/>
  <c r="CY46" i="1"/>
  <c r="CZ46" i="1"/>
  <c r="DA46" i="1"/>
  <c r="DB46" i="1"/>
  <c r="DC46" i="1"/>
  <c r="DD46" i="1"/>
  <c r="DF46" i="1"/>
  <c r="DG46" i="1"/>
  <c r="DH46" i="1"/>
  <c r="DI46" i="1"/>
  <c r="DJ46" i="1"/>
  <c r="DK46" i="1"/>
  <c r="BD47" i="1"/>
  <c r="BE47" i="1"/>
  <c r="BF47" i="1"/>
  <c r="BG47" i="1"/>
  <c r="BH47" i="1"/>
  <c r="BI47" i="1"/>
  <c r="BK47" i="1"/>
  <c r="BL47" i="1"/>
  <c r="BM47" i="1"/>
  <c r="BN47" i="1"/>
  <c r="BO47" i="1"/>
  <c r="BP47" i="1"/>
  <c r="BR47" i="1"/>
  <c r="BS47" i="1"/>
  <c r="BT47" i="1"/>
  <c r="BU47" i="1"/>
  <c r="BV47" i="1"/>
  <c r="BW47" i="1"/>
  <c r="BY47" i="1"/>
  <c r="BZ47" i="1"/>
  <c r="CA47" i="1"/>
  <c r="CB47" i="1"/>
  <c r="CC47" i="1"/>
  <c r="CD47" i="1"/>
  <c r="CF47" i="1"/>
  <c r="CG47" i="1"/>
  <c r="CH47" i="1"/>
  <c r="CI47" i="1"/>
  <c r="CJ47" i="1"/>
  <c r="CK47" i="1"/>
  <c r="CM47" i="1"/>
  <c r="CN47" i="1"/>
  <c r="CO47" i="1"/>
  <c r="CP47" i="1"/>
  <c r="CQ47" i="1"/>
  <c r="CR47" i="1"/>
  <c r="CT47" i="1"/>
  <c r="CU47" i="1"/>
  <c r="CV47" i="1"/>
  <c r="CW47" i="1"/>
  <c r="CY47" i="1"/>
  <c r="CZ47" i="1"/>
  <c r="DA47" i="1"/>
  <c r="DB47" i="1"/>
  <c r="DC47" i="1"/>
  <c r="DD47" i="1"/>
  <c r="DF47" i="1"/>
  <c r="DG47" i="1"/>
  <c r="DH47" i="1"/>
  <c r="DI47" i="1"/>
  <c r="DJ47" i="1"/>
  <c r="DK47" i="1"/>
  <c r="BD48" i="1"/>
  <c r="BE48" i="1"/>
  <c r="BF48" i="1"/>
  <c r="BG48" i="1"/>
  <c r="BH48" i="1"/>
  <c r="BI48" i="1"/>
  <c r="BK48" i="1"/>
  <c r="BL48" i="1"/>
  <c r="BM48" i="1"/>
  <c r="BN48" i="1"/>
  <c r="BO48" i="1"/>
  <c r="BP48" i="1"/>
  <c r="BR48" i="1"/>
  <c r="BS48" i="1"/>
  <c r="BT48" i="1"/>
  <c r="BU48" i="1"/>
  <c r="BV48" i="1"/>
  <c r="BW48" i="1"/>
  <c r="BY48" i="1"/>
  <c r="BZ48" i="1"/>
  <c r="CA48" i="1"/>
  <c r="CB48" i="1"/>
  <c r="CC48" i="1"/>
  <c r="CD48" i="1"/>
  <c r="CF48" i="1"/>
  <c r="CG48" i="1"/>
  <c r="CH48" i="1"/>
  <c r="CI48" i="1"/>
  <c r="CJ48" i="1"/>
  <c r="CK48" i="1"/>
  <c r="CM48" i="1"/>
  <c r="CN48" i="1"/>
  <c r="CO48" i="1"/>
  <c r="CP48" i="1"/>
  <c r="CQ48" i="1"/>
  <c r="CR48" i="1"/>
  <c r="CT48" i="1"/>
  <c r="CU48" i="1"/>
  <c r="CV48" i="1"/>
  <c r="CW48" i="1"/>
  <c r="CY48" i="1"/>
  <c r="CZ48" i="1"/>
  <c r="DA48" i="1"/>
  <c r="DB48" i="1"/>
  <c r="DC48" i="1"/>
  <c r="DD48" i="1"/>
  <c r="DF48" i="1"/>
  <c r="DG48" i="1"/>
  <c r="DH48" i="1"/>
  <c r="DI48" i="1"/>
  <c r="DJ48" i="1"/>
  <c r="DK48" i="1"/>
  <c r="BD49" i="1"/>
  <c r="BE49" i="1"/>
  <c r="BF49" i="1"/>
  <c r="BG49" i="1"/>
  <c r="BH49" i="1"/>
  <c r="BI49" i="1"/>
  <c r="BK49" i="1"/>
  <c r="BL49" i="1"/>
  <c r="BM49" i="1"/>
  <c r="BN49" i="1"/>
  <c r="BO49" i="1"/>
  <c r="BP49" i="1"/>
  <c r="BR49" i="1"/>
  <c r="BS49" i="1"/>
  <c r="BT49" i="1"/>
  <c r="BU49" i="1"/>
  <c r="BV49" i="1"/>
  <c r="BW49" i="1"/>
  <c r="BY49" i="1"/>
  <c r="BZ49" i="1"/>
  <c r="CA49" i="1"/>
  <c r="CB49" i="1"/>
  <c r="CC49" i="1"/>
  <c r="CD49" i="1"/>
  <c r="CF49" i="1"/>
  <c r="CG49" i="1"/>
  <c r="CH49" i="1"/>
  <c r="CI49" i="1"/>
  <c r="CJ49" i="1"/>
  <c r="CK49" i="1"/>
  <c r="CM49" i="1"/>
  <c r="CN49" i="1"/>
  <c r="CO49" i="1"/>
  <c r="CP49" i="1"/>
  <c r="CQ49" i="1"/>
  <c r="CR49" i="1"/>
  <c r="CT49" i="1"/>
  <c r="CU49" i="1"/>
  <c r="CV49" i="1"/>
  <c r="CW49" i="1"/>
  <c r="CY49" i="1"/>
  <c r="CZ49" i="1"/>
  <c r="DA49" i="1"/>
  <c r="DB49" i="1"/>
  <c r="DC49" i="1"/>
  <c r="DD49" i="1"/>
  <c r="DF49" i="1"/>
  <c r="DG49" i="1"/>
  <c r="DH49" i="1"/>
  <c r="DI49" i="1"/>
  <c r="DJ49" i="1"/>
  <c r="DK49" i="1"/>
  <c r="BD50" i="1"/>
  <c r="BE50" i="1"/>
  <c r="BF50" i="1"/>
  <c r="BG50" i="1"/>
  <c r="BH50" i="1"/>
  <c r="BI50" i="1"/>
  <c r="BK50" i="1"/>
  <c r="BL50" i="1"/>
  <c r="BM50" i="1"/>
  <c r="BN50" i="1"/>
  <c r="BO50" i="1"/>
  <c r="BP50" i="1"/>
  <c r="BR50" i="1"/>
  <c r="BS50" i="1"/>
  <c r="BT50" i="1"/>
  <c r="BU50" i="1"/>
  <c r="BV50" i="1"/>
  <c r="BW50" i="1"/>
  <c r="BY50" i="1"/>
  <c r="BZ50" i="1"/>
  <c r="CA50" i="1"/>
  <c r="CB50" i="1"/>
  <c r="CC50" i="1"/>
  <c r="CD50" i="1"/>
  <c r="CF50" i="1"/>
  <c r="CG50" i="1"/>
  <c r="CH50" i="1"/>
  <c r="CI50" i="1"/>
  <c r="CJ50" i="1"/>
  <c r="CK50" i="1"/>
  <c r="CM50" i="1"/>
  <c r="CN50" i="1"/>
  <c r="CO50" i="1"/>
  <c r="CP50" i="1"/>
  <c r="CQ50" i="1"/>
  <c r="CR50" i="1"/>
  <c r="CT50" i="1"/>
  <c r="CU50" i="1"/>
  <c r="CV50" i="1"/>
  <c r="CW50" i="1"/>
  <c r="CY50" i="1"/>
  <c r="CZ50" i="1"/>
  <c r="DA50" i="1"/>
  <c r="DB50" i="1"/>
  <c r="DC50" i="1"/>
  <c r="DD50" i="1"/>
  <c r="DF50" i="1"/>
  <c r="DG50" i="1"/>
  <c r="DH50" i="1"/>
  <c r="DI50" i="1"/>
  <c r="DJ50" i="1"/>
  <c r="DK50" i="1"/>
  <c r="DK4" i="1"/>
  <c r="DJ4" i="1"/>
  <c r="DI4" i="1"/>
  <c r="DH4" i="1"/>
  <c r="DG4" i="1"/>
  <c r="DF4" i="1"/>
  <c r="DD4" i="1"/>
  <c r="DB4" i="1"/>
  <c r="DA4" i="1"/>
  <c r="CZ4" i="1"/>
  <c r="CY4" i="1"/>
  <c r="DC4" i="1"/>
  <c r="CW4" i="1"/>
  <c r="CV4" i="1"/>
  <c r="CU4" i="1"/>
  <c r="CT4" i="1"/>
  <c r="CR4" i="1"/>
  <c r="CQ4" i="1"/>
  <c r="CP4" i="1"/>
  <c r="CO4" i="1"/>
  <c r="CN4" i="1"/>
  <c r="CM4" i="1"/>
  <c r="CK4" i="1"/>
  <c r="CJ4" i="1"/>
  <c r="CI4" i="1"/>
  <c r="CH4" i="1"/>
  <c r="CG4" i="1"/>
  <c r="CF4" i="1"/>
  <c r="CD4" i="1"/>
  <c r="CC4" i="1"/>
  <c r="CB4" i="1"/>
  <c r="CA4" i="1"/>
  <c r="BZ4" i="1"/>
  <c r="BY4" i="1"/>
  <c r="BW4" i="1"/>
  <c r="BV4" i="1"/>
  <c r="BU4" i="1"/>
  <c r="BT4" i="1"/>
  <c r="BS4" i="1"/>
  <c r="BR4" i="1"/>
  <c r="BP4" i="1"/>
  <c r="BO4" i="1"/>
  <c r="BN4" i="1"/>
  <c r="BM4" i="1"/>
  <c r="BL4" i="1"/>
  <c r="BK4" i="1"/>
  <c r="BI4" i="1"/>
  <c r="BH4" i="1"/>
  <c r="BG4" i="1"/>
  <c r="BF4" i="1"/>
  <c r="BE4" i="1"/>
  <c r="BD4" i="1"/>
  <c r="DL53" i="1" l="1"/>
  <c r="L53" i="2" s="1"/>
  <c r="L53" i="3" s="1"/>
  <c r="CS52" i="1"/>
  <c r="I52" i="2" s="1"/>
  <c r="I52" i="3" s="1"/>
  <c r="DL40" i="1"/>
  <c r="L40" i="2" s="1"/>
  <c r="L40" i="3" s="1"/>
  <c r="BX53" i="1"/>
  <c r="F53" i="2" s="1"/>
  <c r="F53" i="3" s="1"/>
  <c r="BJ53" i="1"/>
  <c r="D53" i="2" s="1"/>
  <c r="DE52" i="1"/>
  <c r="K52" i="2" s="1"/>
  <c r="K52" i="3" s="1"/>
  <c r="CX21" i="1"/>
  <c r="CS37" i="1"/>
  <c r="I37" i="2" s="1"/>
  <c r="I37" i="3" s="1"/>
  <c r="CL47" i="1"/>
  <c r="H47" i="2" s="1"/>
  <c r="H47" i="3" s="1"/>
  <c r="CS44" i="1"/>
  <c r="I44" i="2" s="1"/>
  <c r="I44" i="3" s="1"/>
  <c r="BJ51" i="1"/>
  <c r="D51" i="2" s="1"/>
  <c r="CS4" i="1"/>
  <c r="I4" i="2" s="1"/>
  <c r="I4" i="3" s="1"/>
  <c r="CE49" i="1"/>
  <c r="BX43" i="1"/>
  <c r="F43" i="2" s="1"/>
  <c r="F43" i="3" s="1"/>
  <c r="DE35" i="1"/>
  <c r="K35" i="2" s="1"/>
  <c r="K35" i="3" s="1"/>
  <c r="BJ28" i="1"/>
  <c r="CS19" i="1"/>
  <c r="I19" i="2" s="1"/>
  <c r="I19" i="3" s="1"/>
  <c r="BX16" i="1"/>
  <c r="F16" i="2" s="1"/>
  <c r="F16" i="3" s="1"/>
  <c r="DE8" i="1"/>
  <c r="K8" i="2" s="1"/>
  <c r="K8" i="3" s="1"/>
  <c r="BX7" i="1"/>
  <c r="F7" i="2" s="1"/>
  <c r="F7" i="3" s="1"/>
  <c r="CL49" i="1"/>
  <c r="H49" i="2" s="1"/>
  <c r="H49" i="3" s="1"/>
  <c r="CL48" i="1"/>
  <c r="H48" i="2" s="1"/>
  <c r="H48" i="3" s="1"/>
  <c r="CE42" i="1"/>
  <c r="CS39" i="1"/>
  <c r="I39" i="2" s="1"/>
  <c r="I39" i="3" s="1"/>
  <c r="DL38" i="1"/>
  <c r="L38" i="2" s="1"/>
  <c r="L38" i="3" s="1"/>
  <c r="CX37" i="1"/>
  <c r="J37" i="2" s="1"/>
  <c r="J37" i="3" s="1"/>
  <c r="CL32" i="1"/>
  <c r="H32" i="2" s="1"/>
  <c r="H32" i="3" s="1"/>
  <c r="BJ31" i="1"/>
  <c r="D31" i="2" s="1"/>
  <c r="CX25" i="1"/>
  <c r="CL23" i="1"/>
  <c r="H23" i="2" s="1"/>
  <c r="H23" i="3" s="1"/>
  <c r="DE21" i="1"/>
  <c r="K21" i="2" s="1"/>
  <c r="K21" i="3" s="1"/>
  <c r="CE12" i="1"/>
  <c r="G12" i="2" s="1"/>
  <c r="G12" i="3" s="1"/>
  <c r="CE52" i="1"/>
  <c r="BQ52" i="1"/>
  <c r="E52" i="2" s="1"/>
  <c r="E52" i="3" s="1"/>
  <c r="DL51" i="1"/>
  <c r="L51" i="2" s="1"/>
  <c r="L51" i="3" s="1"/>
  <c r="DE46" i="1"/>
  <c r="K46" i="2" s="1"/>
  <c r="K46" i="3" s="1"/>
  <c r="CS29" i="1"/>
  <c r="I29" i="2" s="1"/>
  <c r="I29" i="3" s="1"/>
  <c r="CL53" i="1"/>
  <c r="H53" i="2" s="1"/>
  <c r="H53" i="3" s="1"/>
  <c r="BQ50" i="1"/>
  <c r="E50" i="2" s="1"/>
  <c r="E50" i="3" s="1"/>
  <c r="BX41" i="1"/>
  <c r="F41" i="2" s="1"/>
  <c r="F41" i="3" s="1"/>
  <c r="BJ41" i="1"/>
  <c r="D41" i="2" s="1"/>
  <c r="CE26" i="1"/>
  <c r="G26" i="2" s="1"/>
  <c r="G26" i="3" s="1"/>
  <c r="DL5" i="1"/>
  <c r="L5" i="2" s="1"/>
  <c r="L5" i="3" s="1"/>
  <c r="CL51" i="1"/>
  <c r="H51" i="2" s="1"/>
  <c r="H51" i="3" s="1"/>
  <c r="BQ4" i="1"/>
  <c r="E4" i="2" s="1"/>
  <c r="E4" i="3" s="1"/>
  <c r="BX4" i="1"/>
  <c r="F4" i="2" s="1"/>
  <c r="F4" i="3" s="1"/>
  <c r="CE4" i="1"/>
  <c r="CL4" i="1"/>
  <c r="H4" i="2" s="1"/>
  <c r="H4" i="3" s="1"/>
  <c r="CX4" i="1"/>
  <c r="J4" i="2" s="1"/>
  <c r="J4" i="3" s="1"/>
  <c r="DL4" i="1"/>
  <c r="L4" i="2" s="1"/>
  <c r="L4" i="3" s="1"/>
  <c r="G4" i="2"/>
  <c r="G4" i="3" s="1"/>
  <c r="G49" i="2"/>
  <c r="G49" i="3" s="1"/>
  <c r="G42" i="2"/>
  <c r="G42" i="3" s="1"/>
  <c r="G52" i="2"/>
  <c r="G52" i="3" s="1"/>
  <c r="DL49" i="1"/>
  <c r="L49" i="2" s="1"/>
  <c r="L49" i="3" s="1"/>
  <c r="DE47" i="1"/>
  <c r="K47" i="2" s="1"/>
  <c r="K47" i="3" s="1"/>
  <c r="CX41" i="1"/>
  <c r="D41" i="3"/>
  <c r="BJ35" i="1"/>
  <c r="J25" i="2"/>
  <c r="J25" i="3" s="1"/>
  <c r="BX24" i="1"/>
  <c r="F24" i="2" s="1"/>
  <c r="F24" i="3" s="1"/>
  <c r="CL22" i="1"/>
  <c r="H22" i="2" s="1"/>
  <c r="H22" i="3" s="1"/>
  <c r="J21" i="2"/>
  <c r="J21" i="3" s="1"/>
  <c r="BQ14" i="1"/>
  <c r="E14" i="2" s="1"/>
  <c r="E14" i="3" s="1"/>
  <c r="CL11" i="1"/>
  <c r="H11" i="2" s="1"/>
  <c r="H11" i="3" s="1"/>
  <c r="BJ4" i="1"/>
  <c r="CE50" i="1"/>
  <c r="DL48" i="1"/>
  <c r="L48" i="2" s="1"/>
  <c r="L48" i="3" s="1"/>
  <c r="CX48" i="1"/>
  <c r="BJ47" i="1"/>
  <c r="CE45" i="1"/>
  <c r="DL44" i="1"/>
  <c r="L44" i="2" s="1"/>
  <c r="L44" i="3" s="1"/>
  <c r="DE44" i="1"/>
  <c r="K44" i="2" s="1"/>
  <c r="K44" i="3" s="1"/>
  <c r="BQ44" i="1"/>
  <c r="E44" i="2" s="1"/>
  <c r="E44" i="3" s="1"/>
  <c r="CL43" i="1"/>
  <c r="H43" i="2" s="1"/>
  <c r="H43" i="3" s="1"/>
  <c r="DE42" i="1"/>
  <c r="K42" i="2" s="1"/>
  <c r="K42" i="3" s="1"/>
  <c r="BJ40" i="1"/>
  <c r="CX39" i="1"/>
  <c r="DE38" i="1"/>
  <c r="K38" i="2" s="1"/>
  <c r="K38" i="3" s="1"/>
  <c r="DE36" i="1"/>
  <c r="K36" i="2" s="1"/>
  <c r="K36" i="3" s="1"/>
  <c r="DL35" i="1"/>
  <c r="L35" i="2" s="1"/>
  <c r="L35" i="3" s="1"/>
  <c r="BQ34" i="1"/>
  <c r="E34" i="2" s="1"/>
  <c r="E34" i="3" s="1"/>
  <c r="DL31" i="1"/>
  <c r="L31" i="2" s="1"/>
  <c r="L31" i="3" s="1"/>
  <c r="BQ31" i="1"/>
  <c r="E31" i="2" s="1"/>
  <c r="E31" i="3" s="1"/>
  <c r="CE30" i="1"/>
  <c r="CX29" i="1"/>
  <c r="BX27" i="1"/>
  <c r="F27" i="2" s="1"/>
  <c r="F27" i="3" s="1"/>
  <c r="CL26" i="1"/>
  <c r="H26" i="2" s="1"/>
  <c r="H26" i="3" s="1"/>
  <c r="DL24" i="1"/>
  <c r="L24" i="2" s="1"/>
  <c r="L24" i="3" s="1"/>
  <c r="CE23" i="1"/>
  <c r="CX20" i="1"/>
  <c r="DE19" i="1"/>
  <c r="K19" i="2" s="1"/>
  <c r="K19" i="3" s="1"/>
  <c r="CX19" i="1"/>
  <c r="DL16" i="1"/>
  <c r="L16" i="2" s="1"/>
  <c r="L16" i="3" s="1"/>
  <c r="CE16" i="1"/>
  <c r="BX15" i="1"/>
  <c r="F15" i="2" s="1"/>
  <c r="F15" i="3" s="1"/>
  <c r="CE14" i="1"/>
  <c r="BX14" i="1"/>
  <c r="F14" i="2" s="1"/>
  <c r="F14" i="3" s="1"/>
  <c r="BQ13" i="1"/>
  <c r="E13" i="2" s="1"/>
  <c r="E13" i="3" s="1"/>
  <c r="CL12" i="1"/>
  <c r="H12" i="2" s="1"/>
  <c r="H12" i="3" s="1"/>
  <c r="CX9" i="1"/>
  <c r="DL8" i="1"/>
  <c r="L8" i="2" s="1"/>
  <c r="L8" i="3" s="1"/>
  <c r="CE6" i="1"/>
  <c r="CX53" i="1"/>
  <c r="BX51" i="1"/>
  <c r="F51" i="2" s="1"/>
  <c r="F51" i="3" s="1"/>
  <c r="D51" i="3"/>
  <c r="CS46" i="1"/>
  <c r="I46" i="2" s="1"/>
  <c r="I46" i="3" s="1"/>
  <c r="D46" i="3"/>
  <c r="BX39" i="1"/>
  <c r="F39" i="2" s="1"/>
  <c r="F39" i="3" s="1"/>
  <c r="CE38" i="1"/>
  <c r="BX34" i="1"/>
  <c r="F34" i="2" s="1"/>
  <c r="F34" i="3" s="1"/>
  <c r="BX33" i="1"/>
  <c r="F33" i="2" s="1"/>
  <c r="F33" i="3" s="1"/>
  <c r="DE28" i="1"/>
  <c r="K28" i="2" s="1"/>
  <c r="K28" i="3" s="1"/>
  <c r="D28" i="2"/>
  <c r="CS18" i="1"/>
  <c r="I18" i="2" s="1"/>
  <c r="I18" i="3" s="1"/>
  <c r="BJ8" i="1"/>
  <c r="D53" i="3"/>
  <c r="CX51" i="1"/>
  <c r="CS47" i="1"/>
  <c r="I47" i="2" s="1"/>
  <c r="I47" i="3" s="1"/>
  <c r="DL46" i="1"/>
  <c r="L46" i="2" s="1"/>
  <c r="L46" i="3" s="1"/>
  <c r="BQ46" i="1"/>
  <c r="E46" i="2" s="1"/>
  <c r="E46" i="3" s="1"/>
  <c r="CL41" i="1"/>
  <c r="H41" i="2" s="1"/>
  <c r="H41" i="3" s="1"/>
  <c r="DL39" i="1"/>
  <c r="L39" i="2" s="1"/>
  <c r="L39" i="3" s="1"/>
  <c r="CS23" i="1"/>
  <c r="I23" i="2" s="1"/>
  <c r="I23" i="3" s="1"/>
  <c r="CS14" i="1"/>
  <c r="I14" i="2" s="1"/>
  <c r="I14" i="3" s="1"/>
  <c r="DE12" i="1"/>
  <c r="K12" i="2" s="1"/>
  <c r="K12" i="3" s="1"/>
  <c r="DL10" i="1"/>
  <c r="L10" i="2" s="1"/>
  <c r="L10" i="3" s="1"/>
  <c r="BX9" i="1"/>
  <c r="F9" i="2" s="1"/>
  <c r="F9" i="3" s="1"/>
  <c r="CX7" i="1"/>
  <c r="DE53" i="1"/>
  <c r="K53" i="2" s="1"/>
  <c r="K53" i="3" s="1"/>
  <c r="CE53" i="1"/>
  <c r="DL52" i="1"/>
  <c r="L52" i="2" s="1"/>
  <c r="L52" i="3" s="1"/>
  <c r="CL52" i="1"/>
  <c r="H52" i="2" s="1"/>
  <c r="H52" i="3" s="1"/>
  <c r="BJ52" i="1"/>
  <c r="CS51" i="1"/>
  <c r="I51" i="2" s="1"/>
  <c r="I51" i="3" s="1"/>
  <c r="BQ51" i="1"/>
  <c r="E51" i="2" s="1"/>
  <c r="E51" i="3" s="1"/>
  <c r="BX50" i="1"/>
  <c r="F50" i="2" s="1"/>
  <c r="F50" i="3" s="1"/>
  <c r="CS49" i="1"/>
  <c r="I49" i="2" s="1"/>
  <c r="I49" i="3" s="1"/>
  <c r="DE48" i="1"/>
  <c r="K48" i="2" s="1"/>
  <c r="K48" i="3" s="1"/>
  <c r="BJ45" i="1"/>
  <c r="DL43" i="1"/>
  <c r="L43" i="2" s="1"/>
  <c r="L43" i="3" s="1"/>
  <c r="CX43" i="1"/>
  <c r="CS42" i="1"/>
  <c r="I42" i="2" s="1"/>
  <c r="I42" i="3" s="1"/>
  <c r="BQ22" i="1"/>
  <c r="E22" i="2" s="1"/>
  <c r="E22" i="3" s="1"/>
  <c r="BX20" i="1"/>
  <c r="F20" i="2" s="1"/>
  <c r="F20" i="3" s="1"/>
  <c r="BQ18" i="1"/>
  <c r="E18" i="2" s="1"/>
  <c r="E18" i="3" s="1"/>
  <c r="CS16" i="1"/>
  <c r="I16" i="2" s="1"/>
  <c r="I16" i="3" s="1"/>
  <c r="CX50" i="1"/>
  <c r="CS50" i="1"/>
  <c r="I50" i="2" s="1"/>
  <c r="I50" i="3" s="1"/>
  <c r="CL50" i="1"/>
  <c r="H50" i="2" s="1"/>
  <c r="H50" i="3" s="1"/>
  <c r="BJ50" i="1"/>
  <c r="BJ49" i="1"/>
  <c r="BJ48" i="1"/>
  <c r="DL47" i="1"/>
  <c r="L47" i="2" s="1"/>
  <c r="L47" i="3" s="1"/>
  <c r="BX47" i="1"/>
  <c r="F47" i="2" s="1"/>
  <c r="F47" i="3" s="1"/>
  <c r="BQ47" i="1"/>
  <c r="E47" i="2" s="1"/>
  <c r="E47" i="3" s="1"/>
  <c r="CX46" i="1"/>
  <c r="DE45" i="1"/>
  <c r="K45" i="2" s="1"/>
  <c r="K45" i="3" s="1"/>
  <c r="CX45" i="1"/>
  <c r="CL45" i="1"/>
  <c r="H45" i="2" s="1"/>
  <c r="H45" i="3" s="1"/>
  <c r="CE44" i="1"/>
  <c r="BJ43" i="1"/>
  <c r="BQ42" i="1"/>
  <c r="E42" i="2" s="1"/>
  <c r="E42" i="3" s="1"/>
  <c r="DL41" i="1"/>
  <c r="L41" i="2" s="1"/>
  <c r="L41" i="3" s="1"/>
  <c r="DE40" i="1"/>
  <c r="K40" i="2" s="1"/>
  <c r="K40" i="3" s="1"/>
  <c r="CX40" i="1"/>
  <c r="CL40" i="1"/>
  <c r="H40" i="2" s="1"/>
  <c r="H40" i="3" s="1"/>
  <c r="CE40" i="1"/>
  <c r="BX40" i="1"/>
  <c r="F40" i="2" s="1"/>
  <c r="F40" i="3" s="1"/>
  <c r="BQ40" i="1"/>
  <c r="E40" i="2" s="1"/>
  <c r="E40" i="3" s="1"/>
  <c r="CE39" i="1"/>
  <c r="DL36" i="1"/>
  <c r="L36" i="2" s="1"/>
  <c r="L36" i="3" s="1"/>
  <c r="BQ35" i="1"/>
  <c r="E35" i="2" s="1"/>
  <c r="E35" i="3" s="1"/>
  <c r="CL30" i="1"/>
  <c r="H30" i="2" s="1"/>
  <c r="H30" i="3" s="1"/>
  <c r="DL28" i="1"/>
  <c r="L28" i="2" s="1"/>
  <c r="L28" i="3" s="1"/>
  <c r="CE27" i="1"/>
  <c r="CE24" i="1"/>
  <c r="DE22" i="1"/>
  <c r="K22" i="2" s="1"/>
  <c r="K22" i="3" s="1"/>
  <c r="CS22" i="1"/>
  <c r="I22" i="2" s="1"/>
  <c r="I22" i="3" s="1"/>
  <c r="BX21" i="1"/>
  <c r="F21" i="2" s="1"/>
  <c r="F21" i="3" s="1"/>
  <c r="DL20" i="1"/>
  <c r="L20" i="2" s="1"/>
  <c r="L20" i="3" s="1"/>
  <c r="DE20" i="1"/>
  <c r="K20" i="2" s="1"/>
  <c r="K20" i="3" s="1"/>
  <c r="BJ19" i="1"/>
  <c r="CX18" i="1"/>
  <c r="CE17" i="1"/>
  <c r="BJ17" i="1"/>
  <c r="DE15" i="1"/>
  <c r="K15" i="2" s="1"/>
  <c r="K15" i="3" s="1"/>
  <c r="CL15" i="1"/>
  <c r="H15" i="2" s="1"/>
  <c r="H15" i="3" s="1"/>
  <c r="CE15" i="1"/>
  <c r="CS13" i="1"/>
  <c r="I13" i="2" s="1"/>
  <c r="I13" i="3" s="1"/>
  <c r="BX13" i="1"/>
  <c r="F13" i="2" s="1"/>
  <c r="F13" i="3" s="1"/>
  <c r="DL11" i="1"/>
  <c r="L11" i="2" s="1"/>
  <c r="L11" i="3" s="1"/>
  <c r="CS11" i="1"/>
  <c r="I11" i="2" s="1"/>
  <c r="I11" i="3" s="1"/>
  <c r="BJ10" i="1"/>
  <c r="DE9" i="1"/>
  <c r="K9" i="2" s="1"/>
  <c r="K9" i="3" s="1"/>
  <c r="CE8" i="1"/>
  <c r="CX6" i="1"/>
  <c r="CL5" i="1"/>
  <c r="H5" i="2" s="1"/>
  <c r="H5" i="3" s="1"/>
  <c r="CS53" i="1"/>
  <c r="I53" i="2" s="1"/>
  <c r="I53" i="3" s="1"/>
  <c r="BQ53" i="1"/>
  <c r="E53" i="2" s="1"/>
  <c r="E53" i="3" s="1"/>
  <c r="CX52" i="1"/>
  <c r="BX52" i="1"/>
  <c r="F52" i="2" s="1"/>
  <c r="F52" i="3" s="1"/>
  <c r="DE51" i="1"/>
  <c r="K51" i="2" s="1"/>
  <c r="K51" i="3" s="1"/>
  <c r="CE51" i="1"/>
  <c r="CS45" i="1"/>
  <c r="I45" i="2" s="1"/>
  <c r="I45" i="3" s="1"/>
  <c r="CS40" i="1"/>
  <c r="I40" i="2" s="1"/>
  <c r="I40" i="3" s="1"/>
  <c r="CL39" i="1"/>
  <c r="H39" i="2" s="1"/>
  <c r="H39" i="3" s="1"/>
  <c r="CS38" i="1"/>
  <c r="I38" i="2" s="1"/>
  <c r="I38" i="3" s="1"/>
  <c r="CL38" i="1"/>
  <c r="H38" i="2" s="1"/>
  <c r="H38" i="3" s="1"/>
  <c r="BX37" i="1"/>
  <c r="F37" i="2" s="1"/>
  <c r="F37" i="3" s="1"/>
  <c r="BJ37" i="1"/>
  <c r="CE35" i="1"/>
  <c r="BX35" i="1"/>
  <c r="F35" i="2" s="1"/>
  <c r="F35" i="3" s="1"/>
  <c r="CX33" i="1"/>
  <c r="CL33" i="1"/>
  <c r="H33" i="2" s="1"/>
  <c r="H33" i="3" s="1"/>
  <c r="BQ32" i="1"/>
  <c r="E32" i="2" s="1"/>
  <c r="E32" i="3" s="1"/>
  <c r="BJ32" i="1"/>
  <c r="DE30" i="1"/>
  <c r="K30" i="2" s="1"/>
  <c r="K30" i="3" s="1"/>
  <c r="CS30" i="1"/>
  <c r="I30" i="2" s="1"/>
  <c r="I30" i="3" s="1"/>
  <c r="BQ29" i="1"/>
  <c r="E29" i="2" s="1"/>
  <c r="E29" i="3" s="1"/>
  <c r="BJ29" i="1"/>
  <c r="CX27" i="1"/>
  <c r="CL27" i="1"/>
  <c r="H27" i="2" s="1"/>
  <c r="H27" i="3" s="1"/>
  <c r="DL25" i="1"/>
  <c r="L25" i="2" s="1"/>
  <c r="L25" i="3" s="1"/>
  <c r="DE25" i="1"/>
  <c r="K25" i="2" s="1"/>
  <c r="K25" i="3" s="1"/>
  <c r="CX24" i="1"/>
  <c r="CL24" i="1"/>
  <c r="H24" i="2" s="1"/>
  <c r="H24" i="3" s="1"/>
  <c r="DL50" i="1"/>
  <c r="L50" i="2" s="1"/>
  <c r="L50" i="3" s="1"/>
  <c r="DE50" i="1"/>
  <c r="K50" i="2" s="1"/>
  <c r="K50" i="3" s="1"/>
  <c r="DE49" i="1"/>
  <c r="K49" i="2" s="1"/>
  <c r="K49" i="3" s="1"/>
  <c r="CX49" i="1"/>
  <c r="BX49" i="1"/>
  <c r="F49" i="2" s="1"/>
  <c r="F49" i="3" s="1"/>
  <c r="BQ49" i="1"/>
  <c r="E49" i="2" s="1"/>
  <c r="E49" i="3" s="1"/>
  <c r="CE48" i="1"/>
  <c r="BX48" i="1"/>
  <c r="F48" i="2" s="1"/>
  <c r="F48" i="3" s="1"/>
  <c r="CX47" i="1"/>
  <c r="CE47" i="1"/>
  <c r="CL46" i="1"/>
  <c r="H46" i="2" s="1"/>
  <c r="H46" i="3" s="1"/>
  <c r="CE46" i="1"/>
  <c r="BX46" i="1"/>
  <c r="F46" i="2" s="1"/>
  <c r="F46" i="3" s="1"/>
  <c r="DL45" i="1"/>
  <c r="L45" i="2" s="1"/>
  <c r="L45" i="3" s="1"/>
  <c r="BX45" i="1"/>
  <c r="F45" i="2" s="1"/>
  <c r="F45" i="3" s="1"/>
  <c r="BQ45" i="1"/>
  <c r="E45" i="2" s="1"/>
  <c r="E45" i="3" s="1"/>
  <c r="DE39" i="1"/>
  <c r="K39" i="2" s="1"/>
  <c r="K39" i="3" s="1"/>
  <c r="BJ39" i="1"/>
  <c r="BJ38" i="1"/>
  <c r="DE37" i="1"/>
  <c r="K37" i="2" s="1"/>
  <c r="K37" i="3" s="1"/>
  <c r="BX36" i="1"/>
  <c r="F36" i="2" s="1"/>
  <c r="F36" i="3" s="1"/>
  <c r="BJ36" i="1"/>
  <c r="CS34" i="1"/>
  <c r="I34" i="2" s="1"/>
  <c r="I34" i="3" s="1"/>
  <c r="CE34" i="1"/>
  <c r="DE32" i="1"/>
  <c r="K32" i="2" s="1"/>
  <c r="K32" i="3" s="1"/>
  <c r="CS32" i="1"/>
  <c r="I32" i="2" s="1"/>
  <c r="I32" i="3" s="1"/>
  <c r="CL31" i="1"/>
  <c r="H31" i="2" s="1"/>
  <c r="H31" i="3" s="1"/>
  <c r="BX31" i="1"/>
  <c r="F31" i="2" s="1"/>
  <c r="F31" i="3" s="1"/>
  <c r="BQ30" i="1"/>
  <c r="E30" i="2" s="1"/>
  <c r="E30" i="3" s="1"/>
  <c r="DE29" i="1"/>
  <c r="K29" i="2" s="1"/>
  <c r="K29" i="3" s="1"/>
  <c r="CE28" i="1"/>
  <c r="BQ28" i="1"/>
  <c r="E28" i="2" s="1"/>
  <c r="E28" i="3" s="1"/>
  <c r="DE26" i="1"/>
  <c r="K26" i="2" s="1"/>
  <c r="K26" i="3" s="1"/>
  <c r="CS26" i="1"/>
  <c r="I26" i="2" s="1"/>
  <c r="I26" i="3" s="1"/>
  <c r="BX25" i="1"/>
  <c r="F25" i="2" s="1"/>
  <c r="F25" i="3" s="1"/>
  <c r="BJ25" i="1"/>
  <c r="DL23" i="1"/>
  <c r="L23" i="2" s="1"/>
  <c r="L23" i="3" s="1"/>
  <c r="BQ39" i="1"/>
  <c r="E39" i="2" s="1"/>
  <c r="E39" i="3" s="1"/>
  <c r="BX38" i="1"/>
  <c r="F38" i="2" s="1"/>
  <c r="F38" i="3" s="1"/>
  <c r="BQ38" i="1"/>
  <c r="E38" i="2" s="1"/>
  <c r="E38" i="3" s="1"/>
  <c r="CE37" i="1"/>
  <c r="CS36" i="1"/>
  <c r="I36" i="2" s="1"/>
  <c r="I36" i="3" s="1"/>
  <c r="CL35" i="1"/>
  <c r="H35" i="2" s="1"/>
  <c r="H35" i="3" s="1"/>
  <c r="DE34" i="1"/>
  <c r="K34" i="2" s="1"/>
  <c r="K34" i="3" s="1"/>
  <c r="CX34" i="1"/>
  <c r="DL33" i="1"/>
  <c r="L33" i="2" s="1"/>
  <c r="L33" i="3" s="1"/>
  <c r="BJ33" i="1"/>
  <c r="DL32" i="1"/>
  <c r="L32" i="2" s="1"/>
  <c r="L32" i="3" s="1"/>
  <c r="BX32" i="1"/>
  <c r="F32" i="2" s="1"/>
  <c r="F32" i="3" s="1"/>
  <c r="CX31" i="1"/>
  <c r="CS31" i="1"/>
  <c r="I31" i="2" s="1"/>
  <c r="I31" i="3" s="1"/>
  <c r="DL30" i="1"/>
  <c r="L30" i="2" s="1"/>
  <c r="L30" i="3" s="1"/>
  <c r="BX30" i="1"/>
  <c r="F30" i="2" s="1"/>
  <c r="F30" i="3" s="1"/>
  <c r="CE29" i="1"/>
  <c r="BX29" i="1"/>
  <c r="F29" i="2" s="1"/>
  <c r="F29" i="3" s="1"/>
  <c r="CS28" i="1"/>
  <c r="I28" i="2" s="1"/>
  <c r="I28" i="3" s="1"/>
  <c r="DE27" i="1"/>
  <c r="K27" i="2" s="1"/>
  <c r="K27" i="3" s="1"/>
  <c r="BJ27" i="1"/>
  <c r="DL26" i="1"/>
  <c r="L26" i="2" s="1"/>
  <c r="L26" i="3" s="1"/>
  <c r="BQ26" i="1"/>
  <c r="E26" i="2" s="1"/>
  <c r="E26" i="3" s="1"/>
  <c r="BJ26" i="1"/>
  <c r="CL25" i="1"/>
  <c r="H25" i="2" s="1"/>
  <c r="H25" i="3" s="1"/>
  <c r="CE25" i="1"/>
  <c r="DE24" i="1"/>
  <c r="K24" i="2" s="1"/>
  <c r="K24" i="3" s="1"/>
  <c r="DL22" i="1"/>
  <c r="L22" i="2" s="1"/>
  <c r="L22" i="3" s="1"/>
  <c r="BX22" i="1"/>
  <c r="F22" i="2" s="1"/>
  <c r="F22" i="3" s="1"/>
  <c r="CE21" i="1"/>
  <c r="BQ19" i="1"/>
  <c r="E19" i="2" s="1"/>
  <c r="E19" i="3" s="1"/>
  <c r="BX18" i="1"/>
  <c r="F18" i="2" s="1"/>
  <c r="F18" i="3" s="1"/>
  <c r="CL17" i="1"/>
  <c r="H17" i="2" s="1"/>
  <c r="H17" i="3" s="1"/>
  <c r="CX16" i="1"/>
  <c r="DL15" i="1"/>
  <c r="L15" i="2" s="1"/>
  <c r="L15" i="3" s="1"/>
  <c r="DL14" i="1"/>
  <c r="L14" i="2" s="1"/>
  <c r="L14" i="3" s="1"/>
  <c r="DE14" i="1"/>
  <c r="K14" i="2" s="1"/>
  <c r="K14" i="3" s="1"/>
  <c r="CX14" i="1"/>
  <c r="CX13" i="1"/>
  <c r="BJ12" i="1"/>
  <c r="CE9" i="1"/>
  <c r="CL8" i="1"/>
  <c r="H8" i="2" s="1"/>
  <c r="H8" i="3" s="1"/>
  <c r="DE6" i="1"/>
  <c r="K6" i="2" s="1"/>
  <c r="K6" i="3" s="1"/>
  <c r="BJ5" i="1"/>
  <c r="CX44" i="1"/>
  <c r="BX44" i="1"/>
  <c r="F44" i="2" s="1"/>
  <c r="F44" i="3" s="1"/>
  <c r="DE43" i="1"/>
  <c r="K43" i="2" s="1"/>
  <c r="K43" i="3" s="1"/>
  <c r="CE43" i="1"/>
  <c r="DL42" i="1"/>
  <c r="L42" i="2" s="1"/>
  <c r="L42" i="3" s="1"/>
  <c r="CL42" i="1"/>
  <c r="H42" i="2" s="1"/>
  <c r="H42" i="3" s="1"/>
  <c r="BJ42" i="1"/>
  <c r="CS41" i="1"/>
  <c r="I41" i="2" s="1"/>
  <c r="I41" i="3" s="1"/>
  <c r="BQ41" i="1"/>
  <c r="E41" i="2" s="1"/>
  <c r="E41" i="3" s="1"/>
  <c r="DL37" i="1"/>
  <c r="L37" i="2" s="1"/>
  <c r="L37" i="3" s="1"/>
  <c r="CL37" i="1"/>
  <c r="H37" i="2" s="1"/>
  <c r="H37" i="3" s="1"/>
  <c r="BQ37" i="1"/>
  <c r="E37" i="2" s="1"/>
  <c r="E37" i="3" s="1"/>
  <c r="CX36" i="1"/>
  <c r="CS48" i="1"/>
  <c r="I48" i="2" s="1"/>
  <c r="I48" i="3" s="1"/>
  <c r="BQ48" i="1"/>
  <c r="E48" i="2" s="1"/>
  <c r="E48" i="3" s="1"/>
  <c r="CL44" i="1"/>
  <c r="H44" i="2" s="1"/>
  <c r="H44" i="3" s="1"/>
  <c r="BJ44" i="1"/>
  <c r="CS43" i="1"/>
  <c r="I43" i="2" s="1"/>
  <c r="I43" i="3" s="1"/>
  <c r="BQ43" i="1"/>
  <c r="E43" i="2" s="1"/>
  <c r="E43" i="3" s="1"/>
  <c r="CX42" i="1"/>
  <c r="BX42" i="1"/>
  <c r="F42" i="2" s="1"/>
  <c r="F42" i="3" s="1"/>
  <c r="DE41" i="1"/>
  <c r="K41" i="2" s="1"/>
  <c r="K41" i="3" s="1"/>
  <c r="CE41" i="1"/>
  <c r="CX38" i="1"/>
  <c r="CE36" i="1"/>
  <c r="DE33" i="1"/>
  <c r="K33" i="2" s="1"/>
  <c r="K33" i="3" s="1"/>
  <c r="CE33" i="1"/>
  <c r="CL28" i="1"/>
  <c r="H28" i="2" s="1"/>
  <c r="H28" i="3" s="1"/>
  <c r="CX23" i="1"/>
  <c r="CX22" i="1"/>
  <c r="DL21" i="1"/>
  <c r="L21" i="2" s="1"/>
  <c r="L21" i="3" s="1"/>
  <c r="BJ21" i="1"/>
  <c r="BJ20" i="1"/>
  <c r="DL19" i="1"/>
  <c r="L19" i="2" s="1"/>
  <c r="L19" i="3" s="1"/>
  <c r="DE18" i="1"/>
  <c r="K18" i="2" s="1"/>
  <c r="K18" i="3" s="1"/>
  <c r="DL17" i="1"/>
  <c r="L17" i="2" s="1"/>
  <c r="L17" i="3" s="1"/>
  <c r="BQ17" i="1"/>
  <c r="E17" i="2" s="1"/>
  <c r="E17" i="3" s="1"/>
  <c r="CL16" i="1"/>
  <c r="H16" i="2" s="1"/>
  <c r="H16" i="3" s="1"/>
  <c r="CS15" i="1"/>
  <c r="I15" i="2" s="1"/>
  <c r="I15" i="3" s="1"/>
  <c r="CL14" i="1"/>
  <c r="H14" i="2" s="1"/>
  <c r="H14" i="3" s="1"/>
  <c r="CE13" i="1"/>
  <c r="CS12" i="1"/>
  <c r="I12" i="2" s="1"/>
  <c r="I12" i="3" s="1"/>
  <c r="CX11" i="1"/>
  <c r="CX10" i="1"/>
  <c r="CS10" i="1"/>
  <c r="I10" i="2" s="1"/>
  <c r="I10" i="3" s="1"/>
  <c r="DL9" i="1"/>
  <c r="L9" i="2" s="1"/>
  <c r="L9" i="3" s="1"/>
  <c r="BJ9" i="1"/>
  <c r="BQ8" i="1"/>
  <c r="E8" i="2" s="1"/>
  <c r="E8" i="3" s="1"/>
  <c r="CE7" i="1"/>
  <c r="CL6" i="1"/>
  <c r="H6" i="2" s="1"/>
  <c r="H6" i="3" s="1"/>
  <c r="CX5" i="1"/>
  <c r="CS5" i="1"/>
  <c r="I5" i="2" s="1"/>
  <c r="I5" i="3" s="1"/>
  <c r="CL36" i="1"/>
  <c r="H36" i="2" s="1"/>
  <c r="H36" i="3" s="1"/>
  <c r="BQ36" i="1"/>
  <c r="E36" i="2" s="1"/>
  <c r="E36" i="3" s="1"/>
  <c r="CX35" i="1"/>
  <c r="CS35" i="1"/>
  <c r="I35" i="2" s="1"/>
  <c r="I35" i="3" s="1"/>
  <c r="DL34" i="1"/>
  <c r="L34" i="2" s="1"/>
  <c r="L34" i="3" s="1"/>
  <c r="CL34" i="1"/>
  <c r="H34" i="2" s="1"/>
  <c r="H34" i="3" s="1"/>
  <c r="BJ34" i="1"/>
  <c r="CS33" i="1"/>
  <c r="I33" i="2" s="1"/>
  <c r="I33" i="3" s="1"/>
  <c r="BQ33" i="1"/>
  <c r="E33" i="2" s="1"/>
  <c r="E33" i="3" s="1"/>
  <c r="CX32" i="1"/>
  <c r="CE32" i="1"/>
  <c r="DE31" i="1"/>
  <c r="K31" i="2" s="1"/>
  <c r="K31" i="3" s="1"/>
  <c r="CE31" i="1"/>
  <c r="CX30" i="1"/>
  <c r="BJ30" i="1"/>
  <c r="DL29" i="1"/>
  <c r="L29" i="2" s="1"/>
  <c r="L29" i="3" s="1"/>
  <c r="CL29" i="1"/>
  <c r="H29" i="2" s="1"/>
  <c r="H29" i="3" s="1"/>
  <c r="CX28" i="1"/>
  <c r="BX28" i="1"/>
  <c r="F28" i="2" s="1"/>
  <c r="F28" i="3" s="1"/>
  <c r="CS27" i="1"/>
  <c r="I27" i="2" s="1"/>
  <c r="I27" i="3" s="1"/>
  <c r="BQ27" i="1"/>
  <c r="E27" i="2" s="1"/>
  <c r="E27" i="3" s="1"/>
  <c r="CX26" i="1"/>
  <c r="BX26" i="1"/>
  <c r="F26" i="2" s="1"/>
  <c r="F26" i="3" s="1"/>
  <c r="CS25" i="1"/>
  <c r="I25" i="2" s="1"/>
  <c r="I25" i="3" s="1"/>
  <c r="BQ25" i="1"/>
  <c r="E25" i="2" s="1"/>
  <c r="E25" i="3" s="1"/>
  <c r="CS24" i="1"/>
  <c r="I24" i="2" s="1"/>
  <c r="I24" i="3" s="1"/>
  <c r="BJ24" i="1"/>
  <c r="BJ23" i="1"/>
  <c r="CE22" i="1"/>
  <c r="CL21" i="1"/>
  <c r="H21" i="2" s="1"/>
  <c r="H21" i="3" s="1"/>
  <c r="CL20" i="1"/>
  <c r="H20" i="2" s="1"/>
  <c r="H20" i="3" s="1"/>
  <c r="CE20" i="1"/>
  <c r="BX19" i="1"/>
  <c r="F19" i="2" s="1"/>
  <c r="F19" i="3" s="1"/>
  <c r="CE18" i="1"/>
  <c r="CS17" i="1"/>
  <c r="I17" i="2" s="1"/>
  <c r="I17" i="3" s="1"/>
  <c r="DE16" i="1"/>
  <c r="K16" i="2" s="1"/>
  <c r="K16" i="3" s="1"/>
  <c r="BJ16" i="1"/>
  <c r="BJ15" i="1"/>
  <c r="DE13" i="1"/>
  <c r="K13" i="2" s="1"/>
  <c r="K13" i="3" s="1"/>
  <c r="DL12" i="1"/>
  <c r="L12" i="2" s="1"/>
  <c r="L12" i="3" s="1"/>
  <c r="BQ12" i="1"/>
  <c r="E12" i="2" s="1"/>
  <c r="E12" i="3" s="1"/>
  <c r="BQ11" i="1"/>
  <c r="E11" i="2" s="1"/>
  <c r="E11" i="3" s="1"/>
  <c r="BJ11" i="1"/>
  <c r="BX10" i="1"/>
  <c r="F10" i="2" s="1"/>
  <c r="F10" i="3" s="1"/>
  <c r="BQ10" i="1"/>
  <c r="E10" i="2" s="1"/>
  <c r="E10" i="3" s="1"/>
  <c r="CL9" i="1"/>
  <c r="H9" i="2" s="1"/>
  <c r="H9" i="3" s="1"/>
  <c r="CS8" i="1"/>
  <c r="I8" i="2" s="1"/>
  <c r="I8" i="3" s="1"/>
  <c r="DE7" i="1"/>
  <c r="K7" i="2" s="1"/>
  <c r="K7" i="3" s="1"/>
  <c r="DL6" i="1"/>
  <c r="L6" i="2" s="1"/>
  <c r="L6" i="3" s="1"/>
  <c r="BQ6" i="1"/>
  <c r="E6" i="2" s="1"/>
  <c r="E6" i="3" s="1"/>
  <c r="BJ6" i="1"/>
  <c r="BX5" i="1"/>
  <c r="F5" i="2" s="1"/>
  <c r="F5" i="3" s="1"/>
  <c r="BQ5" i="1"/>
  <c r="E5" i="2" s="1"/>
  <c r="E5" i="3" s="1"/>
  <c r="BQ24" i="1"/>
  <c r="E24" i="2" s="1"/>
  <c r="E24" i="3" s="1"/>
  <c r="DE23" i="1"/>
  <c r="K23" i="2" s="1"/>
  <c r="K23" i="3" s="1"/>
  <c r="BX23" i="1"/>
  <c r="F23" i="2" s="1"/>
  <c r="F23" i="3" s="1"/>
  <c r="BQ23" i="1"/>
  <c r="E23" i="2" s="1"/>
  <c r="E23" i="3" s="1"/>
  <c r="BJ22" i="1"/>
  <c r="CS21" i="1"/>
  <c r="I21" i="2" s="1"/>
  <c r="I21" i="3" s="1"/>
  <c r="BQ21" i="1"/>
  <c r="E21" i="2" s="1"/>
  <c r="E21" i="3" s="1"/>
  <c r="CS20" i="1"/>
  <c r="I20" i="2" s="1"/>
  <c r="I20" i="3" s="1"/>
  <c r="BQ20" i="1"/>
  <c r="E20" i="2" s="1"/>
  <c r="E20" i="3" s="1"/>
  <c r="CL19" i="1"/>
  <c r="H19" i="2" s="1"/>
  <c r="H19" i="3" s="1"/>
  <c r="CE19" i="1"/>
  <c r="DL18" i="1"/>
  <c r="L18" i="2" s="1"/>
  <c r="L18" i="3" s="1"/>
  <c r="CL18" i="1"/>
  <c r="H18" i="2" s="1"/>
  <c r="H18" i="3" s="1"/>
  <c r="BJ18" i="1"/>
  <c r="CX17" i="1"/>
  <c r="BX17" i="1"/>
  <c r="F17" i="2" s="1"/>
  <c r="F17" i="3" s="1"/>
  <c r="BQ16" i="1"/>
  <c r="E16" i="2" s="1"/>
  <c r="E16" i="3" s="1"/>
  <c r="CX15" i="1"/>
  <c r="BQ15" i="1"/>
  <c r="E15" i="2" s="1"/>
  <c r="E15" i="3" s="1"/>
  <c r="BJ14" i="1"/>
  <c r="DL13" i="1"/>
  <c r="L13" i="2" s="1"/>
  <c r="L13" i="3" s="1"/>
  <c r="CL13" i="1"/>
  <c r="H13" i="2" s="1"/>
  <c r="H13" i="3" s="1"/>
  <c r="BJ13" i="1"/>
  <c r="CX12" i="1"/>
  <c r="BX12" i="1"/>
  <c r="F12" i="2" s="1"/>
  <c r="F12" i="3" s="1"/>
  <c r="DE11" i="1"/>
  <c r="K11" i="2" s="1"/>
  <c r="K11" i="3" s="1"/>
  <c r="CE11" i="1"/>
  <c r="BX11" i="1"/>
  <c r="F11" i="2" s="1"/>
  <c r="F11" i="3" s="1"/>
  <c r="DE10" i="1"/>
  <c r="K10" i="2" s="1"/>
  <c r="K10" i="3" s="1"/>
  <c r="CE10" i="1"/>
  <c r="CS9" i="1"/>
  <c r="I9" i="2" s="1"/>
  <c r="I9" i="3" s="1"/>
  <c r="BQ9" i="1"/>
  <c r="E9" i="2" s="1"/>
  <c r="E9" i="3" s="1"/>
  <c r="CX8" i="1"/>
  <c r="BX8" i="1"/>
  <c r="F8" i="2" s="1"/>
  <c r="F8" i="3" s="1"/>
  <c r="DL7" i="1"/>
  <c r="L7" i="2" s="1"/>
  <c r="L7" i="3" s="1"/>
  <c r="CS7" i="1"/>
  <c r="I7" i="2" s="1"/>
  <c r="I7" i="3" s="1"/>
  <c r="CL7" i="1"/>
  <c r="H7" i="2" s="1"/>
  <c r="H7" i="3" s="1"/>
  <c r="BJ7" i="1"/>
  <c r="CS6" i="1"/>
  <c r="I6" i="2" s="1"/>
  <c r="I6" i="3" s="1"/>
  <c r="BX6" i="1"/>
  <c r="F6" i="2" s="1"/>
  <c r="F6" i="3" s="1"/>
  <c r="DE5" i="1"/>
  <c r="K5" i="2" s="1"/>
  <c r="K5" i="3" s="1"/>
  <c r="CE5" i="1"/>
  <c r="DE4" i="1"/>
  <c r="K4" i="2" s="1"/>
  <c r="K4" i="3" s="1"/>
  <c r="DN4" i="1" l="1"/>
  <c r="C5" i="6"/>
  <c r="D7" i="6"/>
  <c r="G6" i="6"/>
  <c r="F6" i="6"/>
  <c r="G5" i="2"/>
  <c r="G5" i="3" s="1"/>
  <c r="DN5" i="1"/>
  <c r="G10" i="2"/>
  <c r="G10" i="3" s="1"/>
  <c r="DN10" i="1"/>
  <c r="I7" i="6"/>
  <c r="I6" i="6"/>
  <c r="I5" i="6"/>
  <c r="J8" i="2"/>
  <c r="J8" i="3" s="1"/>
  <c r="DO8" i="1"/>
  <c r="G11" i="2"/>
  <c r="G11" i="3" s="1"/>
  <c r="DN11" i="1"/>
  <c r="D13" i="2"/>
  <c r="DM13" i="1"/>
  <c r="J17" i="2"/>
  <c r="J17" i="3" s="1"/>
  <c r="DO17" i="1"/>
  <c r="G19" i="2"/>
  <c r="G19" i="3" s="1"/>
  <c r="DN19" i="1"/>
  <c r="D22" i="2"/>
  <c r="DM22" i="1"/>
  <c r="D15" i="2"/>
  <c r="DM15" i="1"/>
  <c r="G18" i="2"/>
  <c r="G18" i="3" s="1"/>
  <c r="DN18" i="1"/>
  <c r="G20" i="2"/>
  <c r="G20" i="3" s="1"/>
  <c r="DN20" i="1"/>
  <c r="D23" i="2"/>
  <c r="DM23" i="1"/>
  <c r="J26" i="2"/>
  <c r="J26" i="3" s="1"/>
  <c r="DO26" i="1"/>
  <c r="J28" i="2"/>
  <c r="J28" i="3" s="1"/>
  <c r="DO28" i="1"/>
  <c r="J30" i="2"/>
  <c r="J30" i="3" s="1"/>
  <c r="DO30" i="1"/>
  <c r="J32" i="2"/>
  <c r="J32" i="3" s="1"/>
  <c r="DO32" i="1"/>
  <c r="J10" i="2"/>
  <c r="J10" i="3" s="1"/>
  <c r="DO10" i="1"/>
  <c r="D21" i="2"/>
  <c r="DM21" i="1"/>
  <c r="J22" i="2"/>
  <c r="J22" i="3" s="1"/>
  <c r="DO22" i="1"/>
  <c r="J38" i="2"/>
  <c r="J38" i="3" s="1"/>
  <c r="DO38" i="1"/>
  <c r="J42" i="2"/>
  <c r="J42" i="3" s="1"/>
  <c r="DO42" i="1"/>
  <c r="G43" i="2"/>
  <c r="G43" i="3" s="1"/>
  <c r="DN43" i="1"/>
  <c r="D5" i="2"/>
  <c r="DM5" i="1"/>
  <c r="D12" i="2"/>
  <c r="DM12" i="1"/>
  <c r="J14" i="2"/>
  <c r="J14" i="3" s="1"/>
  <c r="DO14" i="1"/>
  <c r="J16" i="2"/>
  <c r="J16" i="3" s="1"/>
  <c r="DO16" i="1"/>
  <c r="G21" i="2"/>
  <c r="G21" i="3" s="1"/>
  <c r="DN21" i="1"/>
  <c r="G25" i="2"/>
  <c r="G25" i="3" s="1"/>
  <c r="DN25" i="1"/>
  <c r="D26" i="2"/>
  <c r="DM26" i="1"/>
  <c r="D33" i="2"/>
  <c r="DM33" i="1"/>
  <c r="J34" i="2"/>
  <c r="J34" i="3" s="1"/>
  <c r="DO34" i="1"/>
  <c r="G37" i="2"/>
  <c r="G37" i="3" s="1"/>
  <c r="DN37" i="1"/>
  <c r="G28" i="2"/>
  <c r="G28" i="3" s="1"/>
  <c r="DN28" i="1"/>
  <c r="D38" i="2"/>
  <c r="DM38" i="1"/>
  <c r="J47" i="2"/>
  <c r="J47" i="3" s="1"/>
  <c r="DO47" i="1"/>
  <c r="G48" i="2"/>
  <c r="G48" i="3" s="1"/>
  <c r="DN48" i="1"/>
  <c r="J24" i="2"/>
  <c r="J24" i="3" s="1"/>
  <c r="DO24" i="1"/>
  <c r="J27" i="2"/>
  <c r="J27" i="3" s="1"/>
  <c r="DO27" i="1"/>
  <c r="J33" i="2"/>
  <c r="J33" i="3" s="1"/>
  <c r="DO33" i="1"/>
  <c r="G35" i="2"/>
  <c r="G35" i="3" s="1"/>
  <c r="DN35" i="1"/>
  <c r="G51" i="2"/>
  <c r="G51" i="3" s="1"/>
  <c r="DN51" i="1"/>
  <c r="G8" i="2"/>
  <c r="G8" i="3" s="1"/>
  <c r="DN8" i="1"/>
  <c r="D10" i="2"/>
  <c r="DM10" i="1"/>
  <c r="D17" i="2"/>
  <c r="DM17" i="1"/>
  <c r="J18" i="2"/>
  <c r="J18" i="3" s="1"/>
  <c r="DO18" i="1"/>
  <c r="G27" i="2"/>
  <c r="G27" i="3" s="1"/>
  <c r="DN27" i="1"/>
  <c r="G40" i="2"/>
  <c r="G40" i="3" s="1"/>
  <c r="DN40" i="1"/>
  <c r="J40" i="2"/>
  <c r="J40" i="3" s="1"/>
  <c r="DO40" i="1"/>
  <c r="D43" i="2"/>
  <c r="DM43" i="1"/>
  <c r="D49" i="2"/>
  <c r="DM49" i="1"/>
  <c r="J50" i="2"/>
  <c r="J50" i="3" s="1"/>
  <c r="DO50" i="1"/>
  <c r="J43" i="2"/>
  <c r="J43" i="3" s="1"/>
  <c r="DO43" i="1"/>
  <c r="D45" i="2"/>
  <c r="DM45" i="1"/>
  <c r="D52" i="2"/>
  <c r="DM52" i="1"/>
  <c r="DO37" i="1"/>
  <c r="DM51" i="1"/>
  <c r="J51" i="2"/>
  <c r="J51" i="3" s="1"/>
  <c r="DO51" i="1"/>
  <c r="D28" i="3"/>
  <c r="DM31" i="1"/>
  <c r="G38" i="2"/>
  <c r="G38" i="3" s="1"/>
  <c r="DN38" i="1"/>
  <c r="G6" i="2"/>
  <c r="G6" i="3" s="1"/>
  <c r="DN6" i="1"/>
  <c r="J9" i="2"/>
  <c r="J9" i="3" s="1"/>
  <c r="DO9" i="1"/>
  <c r="G14" i="2"/>
  <c r="G14" i="3" s="1"/>
  <c r="DN14" i="1"/>
  <c r="G16" i="2"/>
  <c r="G16" i="3" s="1"/>
  <c r="DN16" i="1"/>
  <c r="J19" i="2"/>
  <c r="J19" i="3" s="1"/>
  <c r="DO19" i="1"/>
  <c r="J20" i="2"/>
  <c r="J20" i="3" s="1"/>
  <c r="DO20" i="1"/>
  <c r="G30" i="2"/>
  <c r="G30" i="3" s="1"/>
  <c r="DN30" i="1"/>
  <c r="D40" i="2"/>
  <c r="DM40" i="1"/>
  <c r="G45" i="2"/>
  <c r="G45" i="3" s="1"/>
  <c r="DN45" i="1"/>
  <c r="J48" i="2"/>
  <c r="J48" i="3" s="1"/>
  <c r="DO48" i="1"/>
  <c r="G50" i="2"/>
  <c r="G50" i="3" s="1"/>
  <c r="DN50" i="1"/>
  <c r="DO21" i="1"/>
  <c r="DO25" i="1"/>
  <c r="D35" i="2"/>
  <c r="DM35" i="1"/>
  <c r="DN52" i="1"/>
  <c r="DN12" i="1"/>
  <c r="DN26" i="1"/>
  <c r="DN42" i="1"/>
  <c r="DO4" i="1"/>
  <c r="F5" i="6"/>
  <c r="F7" i="6"/>
  <c r="C7" i="6"/>
  <c r="DN49" i="1"/>
  <c r="G5" i="6"/>
  <c r="G7" i="6"/>
  <c r="D6" i="6"/>
  <c r="D7" i="2"/>
  <c r="DM7" i="1"/>
  <c r="J12" i="2"/>
  <c r="J12" i="3" s="1"/>
  <c r="DO12" i="1"/>
  <c r="D14" i="2"/>
  <c r="DM14" i="1"/>
  <c r="J15" i="2"/>
  <c r="J15" i="3" s="1"/>
  <c r="DO15" i="1"/>
  <c r="D18" i="2"/>
  <c r="DM18" i="1"/>
  <c r="D6" i="2"/>
  <c r="DM6" i="1"/>
  <c r="D11" i="2"/>
  <c r="DM11" i="1"/>
  <c r="D16" i="2"/>
  <c r="DM16" i="1"/>
  <c r="G22" i="2"/>
  <c r="G22" i="3" s="1"/>
  <c r="DN22" i="1"/>
  <c r="D24" i="2"/>
  <c r="DM24" i="1"/>
  <c r="D30" i="2"/>
  <c r="DM30" i="1"/>
  <c r="G31" i="2"/>
  <c r="G31" i="3" s="1"/>
  <c r="DN31" i="1"/>
  <c r="G32" i="2"/>
  <c r="G32" i="3" s="1"/>
  <c r="DN32" i="1"/>
  <c r="D34" i="2"/>
  <c r="DM34" i="1"/>
  <c r="J35" i="2"/>
  <c r="J35" i="3" s="1"/>
  <c r="DO35" i="1"/>
  <c r="J5" i="2"/>
  <c r="J5" i="3" s="1"/>
  <c r="DO5" i="1"/>
  <c r="G7" i="2"/>
  <c r="G7" i="3" s="1"/>
  <c r="DN7" i="1"/>
  <c r="D9" i="2"/>
  <c r="DM9" i="1"/>
  <c r="J11" i="2"/>
  <c r="J11" i="3" s="1"/>
  <c r="DO11" i="1"/>
  <c r="G13" i="2"/>
  <c r="G13" i="3" s="1"/>
  <c r="DN13" i="1"/>
  <c r="D20" i="2"/>
  <c r="DM20" i="1"/>
  <c r="J23" i="2"/>
  <c r="J23" i="3" s="1"/>
  <c r="DO23" i="1"/>
  <c r="G33" i="2"/>
  <c r="G33" i="3" s="1"/>
  <c r="DN33" i="1"/>
  <c r="G36" i="2"/>
  <c r="G36" i="3" s="1"/>
  <c r="DN36" i="1"/>
  <c r="G41" i="2"/>
  <c r="G41" i="3" s="1"/>
  <c r="DN41" i="1"/>
  <c r="D44" i="2"/>
  <c r="DM44" i="1"/>
  <c r="J36" i="2"/>
  <c r="J36" i="3" s="1"/>
  <c r="DO36" i="1"/>
  <c r="D42" i="2"/>
  <c r="DM42" i="1"/>
  <c r="J44" i="2"/>
  <c r="J44" i="3" s="1"/>
  <c r="DO44" i="1"/>
  <c r="G9" i="2"/>
  <c r="G9" i="3" s="1"/>
  <c r="DN9" i="1"/>
  <c r="J13" i="2"/>
  <c r="J13" i="3" s="1"/>
  <c r="DO13" i="1"/>
  <c r="D27" i="2"/>
  <c r="DM27" i="1"/>
  <c r="G29" i="2"/>
  <c r="G29" i="3" s="1"/>
  <c r="DN29" i="1"/>
  <c r="J31" i="2"/>
  <c r="J31" i="3" s="1"/>
  <c r="DO31" i="1"/>
  <c r="D25" i="2"/>
  <c r="DM25" i="1"/>
  <c r="G34" i="2"/>
  <c r="G34" i="3" s="1"/>
  <c r="DN34" i="1"/>
  <c r="D36" i="2"/>
  <c r="DM36" i="1"/>
  <c r="D39" i="2"/>
  <c r="DM39" i="1"/>
  <c r="G46" i="2"/>
  <c r="G46" i="3" s="1"/>
  <c r="DN46" i="1"/>
  <c r="G47" i="2"/>
  <c r="G47" i="3" s="1"/>
  <c r="DN47" i="1"/>
  <c r="J49" i="2"/>
  <c r="J49" i="3" s="1"/>
  <c r="DO49" i="1"/>
  <c r="D29" i="2"/>
  <c r="DM29" i="1"/>
  <c r="D32" i="2"/>
  <c r="DM32" i="1"/>
  <c r="D37" i="2"/>
  <c r="DM37" i="1"/>
  <c r="J52" i="2"/>
  <c r="J52" i="3" s="1"/>
  <c r="DO52" i="1"/>
  <c r="J6" i="2"/>
  <c r="J6" i="3" s="1"/>
  <c r="DO6" i="1"/>
  <c r="G15" i="2"/>
  <c r="G15" i="3" s="1"/>
  <c r="DN15" i="1"/>
  <c r="G17" i="2"/>
  <c r="G17" i="3" s="1"/>
  <c r="DN17" i="1"/>
  <c r="D19" i="2"/>
  <c r="DM19" i="1"/>
  <c r="G24" i="2"/>
  <c r="G24" i="3" s="1"/>
  <c r="DN24" i="1"/>
  <c r="G39" i="2"/>
  <c r="G39" i="3" s="1"/>
  <c r="DN39" i="1"/>
  <c r="G44" i="2"/>
  <c r="G44" i="3" s="1"/>
  <c r="DN44" i="1"/>
  <c r="J45" i="2"/>
  <c r="J45" i="3" s="1"/>
  <c r="DO45" i="1"/>
  <c r="J46" i="2"/>
  <c r="J46" i="3" s="1"/>
  <c r="DO46" i="1"/>
  <c r="D48" i="2"/>
  <c r="DM48" i="1"/>
  <c r="D50" i="2"/>
  <c r="DM50" i="1"/>
  <c r="G53" i="2"/>
  <c r="G53" i="3" s="1"/>
  <c r="DN53" i="1"/>
  <c r="J7" i="2"/>
  <c r="J7" i="3" s="1"/>
  <c r="DO7" i="1"/>
  <c r="DP7" i="1" s="1"/>
  <c r="DQ7" i="1" s="1"/>
  <c r="DM41" i="1"/>
  <c r="DM53" i="1"/>
  <c r="D8" i="2"/>
  <c r="DM8" i="1"/>
  <c r="DM28" i="1"/>
  <c r="D31" i="3"/>
  <c r="DM46" i="1"/>
  <c r="M51" i="2"/>
  <c r="N51" i="2" s="1"/>
  <c r="J53" i="2"/>
  <c r="J53" i="3" s="1"/>
  <c r="DO53" i="1"/>
  <c r="G23" i="2"/>
  <c r="G23" i="3" s="1"/>
  <c r="DN23" i="1"/>
  <c r="J29" i="2"/>
  <c r="J29" i="3" s="1"/>
  <c r="DO29" i="1"/>
  <c r="J39" i="2"/>
  <c r="J39" i="3" s="1"/>
  <c r="DO39" i="1"/>
  <c r="D47" i="2"/>
  <c r="DM47" i="1"/>
  <c r="D4" i="2"/>
  <c r="DM4" i="1"/>
  <c r="J41" i="2"/>
  <c r="J41" i="3" s="1"/>
  <c r="DO41" i="1"/>
  <c r="C6" i="6"/>
  <c r="D5" i="6"/>
  <c r="D8" i="6" s="1"/>
  <c r="DP46" i="1" l="1"/>
  <c r="DQ46" i="1" s="1"/>
  <c r="DP36" i="1"/>
  <c r="DQ36" i="1" s="1"/>
  <c r="DP28" i="1"/>
  <c r="DQ28" i="1" s="1"/>
  <c r="H6" i="6"/>
  <c r="DP26" i="1"/>
  <c r="DQ26" i="1" s="1"/>
  <c r="DP10" i="1"/>
  <c r="DQ10" i="1" s="1"/>
  <c r="I8" i="6"/>
  <c r="DP4" i="1"/>
  <c r="DQ4" i="1" s="1"/>
  <c r="DP47" i="1"/>
  <c r="DQ47" i="1" s="1"/>
  <c r="DP48" i="1"/>
  <c r="DQ48" i="1" s="1"/>
  <c r="DP19" i="1"/>
  <c r="DQ19" i="1" s="1"/>
  <c r="DP32" i="1"/>
  <c r="DQ32" i="1" s="1"/>
  <c r="DP27" i="1"/>
  <c r="DQ27" i="1" s="1"/>
  <c r="DP5" i="1"/>
  <c r="DQ5" i="1" s="1"/>
  <c r="DP16" i="1"/>
  <c r="DQ16" i="1" s="1"/>
  <c r="C8" i="6"/>
  <c r="DP50" i="1"/>
  <c r="DQ50" i="1" s="1"/>
  <c r="DP37" i="1"/>
  <c r="DQ37" i="1" s="1"/>
  <c r="DP25" i="1"/>
  <c r="DQ25" i="1" s="1"/>
  <c r="DP20" i="1"/>
  <c r="DQ20" i="1" s="1"/>
  <c r="DP30" i="1"/>
  <c r="DQ30" i="1" s="1"/>
  <c r="DP18" i="1"/>
  <c r="DQ18" i="1" s="1"/>
  <c r="DP14" i="1"/>
  <c r="DQ14" i="1" s="1"/>
  <c r="M28" i="2"/>
  <c r="N28" i="2" s="1"/>
  <c r="G8" i="6"/>
  <c r="F8" i="6"/>
  <c r="E7" i="6"/>
  <c r="H7" i="6"/>
  <c r="E6" i="6"/>
  <c r="M8" i="2"/>
  <c r="N8" i="2" s="1"/>
  <c r="D8" i="3"/>
  <c r="DP41" i="1"/>
  <c r="DQ41" i="1" s="1"/>
  <c r="D50" i="3"/>
  <c r="M50" i="2"/>
  <c r="N50" i="2" s="1"/>
  <c r="D48" i="3"/>
  <c r="M48" i="2"/>
  <c r="N48" i="2" s="1"/>
  <c r="M19" i="2"/>
  <c r="N19" i="2" s="1"/>
  <c r="D19" i="3"/>
  <c r="M37" i="2"/>
  <c r="N37" i="2" s="1"/>
  <c r="D37" i="3"/>
  <c r="M32" i="2"/>
  <c r="N32" i="2" s="1"/>
  <c r="D32" i="3"/>
  <c r="M29" i="2"/>
  <c r="N29" i="2" s="1"/>
  <c r="D29" i="3"/>
  <c r="M39" i="2"/>
  <c r="N39" i="2" s="1"/>
  <c r="D39" i="3"/>
  <c r="M36" i="2"/>
  <c r="N36" i="2" s="1"/>
  <c r="D36" i="3"/>
  <c r="M25" i="2"/>
  <c r="N25" i="2" s="1"/>
  <c r="D25" i="3"/>
  <c r="M27" i="2"/>
  <c r="N27" i="2" s="1"/>
  <c r="D27" i="3"/>
  <c r="M42" i="2"/>
  <c r="N42" i="2" s="1"/>
  <c r="D42" i="3"/>
  <c r="D44" i="3"/>
  <c r="M44" i="2"/>
  <c r="N44" i="2" s="1"/>
  <c r="M20" i="2"/>
  <c r="N20" i="2" s="1"/>
  <c r="D20" i="3"/>
  <c r="M9" i="2"/>
  <c r="N9" i="2" s="1"/>
  <c r="D9" i="3"/>
  <c r="M34" i="2"/>
  <c r="N34" i="2" s="1"/>
  <c r="D34" i="3"/>
  <c r="M30" i="2"/>
  <c r="N30" i="2" s="1"/>
  <c r="D30" i="3"/>
  <c r="M24" i="2"/>
  <c r="N24" i="2" s="1"/>
  <c r="D24" i="3"/>
  <c r="M16" i="2"/>
  <c r="N16" i="2" s="1"/>
  <c r="D16" i="3"/>
  <c r="M11" i="2"/>
  <c r="N11" i="2" s="1"/>
  <c r="D11" i="3"/>
  <c r="M6" i="2"/>
  <c r="N6" i="2" s="1"/>
  <c r="D6" i="3"/>
  <c r="M18" i="2"/>
  <c r="N18" i="2" s="1"/>
  <c r="D18" i="3"/>
  <c r="M14" i="2"/>
  <c r="N14" i="2" s="1"/>
  <c r="D14" i="3"/>
  <c r="M7" i="2"/>
  <c r="N7" i="2" s="1"/>
  <c r="D7" i="3"/>
  <c r="E5" i="6"/>
  <c r="E8" i="6" s="1"/>
  <c r="M41" i="2"/>
  <c r="N41" i="2" s="1"/>
  <c r="M35" i="2"/>
  <c r="N35" i="2" s="1"/>
  <c r="D35" i="3"/>
  <c r="M40" i="2"/>
  <c r="N40" i="2" s="1"/>
  <c r="D40" i="3"/>
  <c r="DP31" i="1"/>
  <c r="DQ31" i="1" s="1"/>
  <c r="DP51" i="1"/>
  <c r="DQ51" i="1" s="1"/>
  <c r="DP52" i="1"/>
  <c r="DQ52" i="1" s="1"/>
  <c r="DP45" i="1"/>
  <c r="DQ45" i="1" s="1"/>
  <c r="DP49" i="1"/>
  <c r="DQ49" i="1" s="1"/>
  <c r="DP43" i="1"/>
  <c r="DQ43" i="1" s="1"/>
  <c r="DP17" i="1"/>
  <c r="DQ17" i="1" s="1"/>
  <c r="DP38" i="1"/>
  <c r="DQ38" i="1" s="1"/>
  <c r="DP33" i="1"/>
  <c r="DQ33" i="1" s="1"/>
  <c r="DP12" i="1"/>
  <c r="DQ12" i="1" s="1"/>
  <c r="DP21" i="1"/>
  <c r="DQ21" i="1" s="1"/>
  <c r="DP23" i="1"/>
  <c r="DQ23" i="1" s="1"/>
  <c r="DP15" i="1"/>
  <c r="DQ15" i="1" s="1"/>
  <c r="DP22" i="1"/>
  <c r="DQ22" i="1" s="1"/>
  <c r="DP13" i="1"/>
  <c r="DQ13" i="1" s="1"/>
  <c r="DP8" i="1"/>
  <c r="DQ8" i="1" s="1"/>
  <c r="H5" i="6"/>
  <c r="M4" i="2"/>
  <c r="N4" i="2" s="1"/>
  <c r="D4" i="3"/>
  <c r="M47" i="2"/>
  <c r="N47" i="2" s="1"/>
  <c r="D47" i="3"/>
  <c r="M31" i="2"/>
  <c r="N31" i="2" s="1"/>
  <c r="DP53" i="1"/>
  <c r="DQ53" i="1" s="1"/>
  <c r="DP29" i="1"/>
  <c r="DQ29" i="1" s="1"/>
  <c r="J7" i="6"/>
  <c r="J6" i="6"/>
  <c r="J5" i="6"/>
  <c r="J8" i="6" s="1"/>
  <c r="DP39" i="1"/>
  <c r="DQ39" i="1" s="1"/>
  <c r="DP42" i="1"/>
  <c r="DQ42" i="1" s="1"/>
  <c r="DP44" i="1"/>
  <c r="DQ44" i="1" s="1"/>
  <c r="DP34" i="1"/>
  <c r="DQ34" i="1" s="1"/>
  <c r="DP24" i="1"/>
  <c r="DQ24" i="1" s="1"/>
  <c r="DP11" i="1"/>
  <c r="DQ11" i="1" s="1"/>
  <c r="DP6" i="1"/>
  <c r="DQ6" i="1" s="1"/>
  <c r="DP35" i="1"/>
  <c r="DQ35" i="1" s="1"/>
  <c r="DP40" i="1"/>
  <c r="DQ40" i="1" s="1"/>
  <c r="DP9" i="1"/>
  <c r="DQ9" i="1" s="1"/>
  <c r="M46" i="2"/>
  <c r="N46" i="2" s="1"/>
  <c r="M53" i="2"/>
  <c r="N53" i="2" s="1"/>
  <c r="D52" i="3"/>
  <c r="M52" i="2"/>
  <c r="N52" i="2" s="1"/>
  <c r="M45" i="2"/>
  <c r="N45" i="2" s="1"/>
  <c r="D45" i="3"/>
  <c r="M49" i="2"/>
  <c r="N49" i="2" s="1"/>
  <c r="D49" i="3"/>
  <c r="M43" i="2"/>
  <c r="N43" i="2" s="1"/>
  <c r="D43" i="3"/>
  <c r="M17" i="2"/>
  <c r="N17" i="2" s="1"/>
  <c r="D17" i="3"/>
  <c r="M10" i="2"/>
  <c r="N10" i="2" s="1"/>
  <c r="D10" i="3"/>
  <c r="M38" i="2"/>
  <c r="N38" i="2" s="1"/>
  <c r="D38" i="3"/>
  <c r="M33" i="2"/>
  <c r="N33" i="2" s="1"/>
  <c r="D33" i="3"/>
  <c r="M26" i="2"/>
  <c r="N26" i="2" s="1"/>
  <c r="D26" i="3"/>
  <c r="M12" i="2"/>
  <c r="N12" i="2" s="1"/>
  <c r="D12" i="3"/>
  <c r="M5" i="2"/>
  <c r="N5" i="2" s="1"/>
  <c r="D5" i="3"/>
  <c r="M21" i="2"/>
  <c r="N21" i="2" s="1"/>
  <c r="D21" i="3"/>
  <c r="M23" i="2"/>
  <c r="N23" i="2" s="1"/>
  <c r="D23" i="3"/>
  <c r="M15" i="2"/>
  <c r="N15" i="2" s="1"/>
  <c r="D15" i="3"/>
  <c r="M22" i="2"/>
  <c r="N22" i="2" s="1"/>
  <c r="D22" i="3"/>
  <c r="M13" i="2"/>
  <c r="N13" i="2" s="1"/>
  <c r="D13" i="3"/>
  <c r="H8" i="6" l="1"/>
  <c r="D15" i="6"/>
  <c r="B15" i="6"/>
  <c r="C15" i="6"/>
  <c r="B6" i="6"/>
  <c r="B7" i="6"/>
  <c r="B5" i="6"/>
  <c r="B8" i="6" s="1"/>
  <c r="A15" i="6" s="1"/>
</calcChain>
</file>

<file path=xl/sharedStrings.xml><?xml version="1.0" encoding="utf-8"?>
<sst xmlns="http://schemas.openxmlformats.org/spreadsheetml/2006/main" count="61" uniqueCount="43">
  <si>
    <t>ห้อง</t>
  </si>
  <si>
    <t>ชื่อ - สกุล</t>
  </si>
  <si>
    <t>รวม1</t>
  </si>
  <si>
    <t>รวม2</t>
  </si>
  <si>
    <t>รวม3</t>
  </si>
  <si>
    <t>ทั้งหมด</t>
  </si>
  <si>
    <t>เลขที่</t>
  </si>
  <si>
    <t>ชื่อ  -  สกุล</t>
  </si>
  <si>
    <t>ด้านดี</t>
  </si>
  <si>
    <t>ด้านเก่ง</t>
  </si>
  <si>
    <t>ด้านสุข</t>
  </si>
  <si>
    <t>หมายเหตุ</t>
  </si>
  <si>
    <t xml:space="preserve">รายงานการประเมินความฉลาดทางอารมณ์ (EQ)  </t>
  </si>
  <si>
    <t>รายการประเมิน (ข้อ)</t>
  </si>
  <si>
    <t>ปกติ</t>
  </si>
  <si>
    <t>ผลการประเมิน</t>
  </si>
  <si>
    <t>กลุ่มต่ำกว่าปกติ(คน)</t>
  </si>
  <si>
    <t>กลุ่มปกติ(คน)</t>
  </si>
  <si>
    <t>กลุ่มสูงกว่าปกติ(คน)</t>
  </si>
  <si>
    <t>คะแนน EQ รวม</t>
  </si>
  <si>
    <t>น้อยกว่า 140</t>
  </si>
  <si>
    <t>ต่ำกว่าปกติ</t>
  </si>
  <si>
    <t>สูงกว่าปกติ</t>
  </si>
  <si>
    <t>140 - 170</t>
  </si>
  <si>
    <t>มากว่า 170</t>
  </si>
  <si>
    <t>จำนวนนักเรียน</t>
  </si>
  <si>
    <t>สรุปรวม (คน)</t>
  </si>
  <si>
    <t>แปลผลคะแนน EQ</t>
  </si>
  <si>
    <t>แทนค่า</t>
  </si>
  <si>
    <t>ชั้นมัธยมศึกษาปีที่</t>
  </si>
  <si>
    <t>คำชี้แจงในการกรอก EQ</t>
  </si>
  <si>
    <t>1. แผ่นที่ 1 กรอกชื่อ - สกุลนักเรียน</t>
  </si>
  <si>
    <t>*** หมายเหตุ  ไม่ควรปรับแก้ข้อมูลที่เป็นแถบสีฟ้า ***</t>
  </si>
  <si>
    <t>2. แผ่นที่ 2 กรอกคะแนน รายการประเมิน EQ ของนักเรียนแต่ละคนตามแบบประเมินทั้งหมด 52 ข้อตามความเป็นจริง</t>
  </si>
  <si>
    <t>ไม่จริง</t>
  </si>
  <si>
    <t>จริงบางครั้ง</t>
  </si>
  <si>
    <t>ค่อนข้างจริง</t>
  </si>
  <si>
    <t>จริงมาก</t>
  </si>
  <si>
    <t xml:space="preserve"> </t>
  </si>
  <si>
    <t>ให้ค่าคะแนน ดังต่อไปนี้ =</t>
  </si>
  <si>
    <t xml:space="preserve">3. ปริ้น 1.สรุปEQ 3 ด้าน (1) 2.สรุปEQ 3 ด้าน (2) และ 3. สรุปEQ รายห้อง ทำเป็บรูปเล่มรายงานแบบสรุป EQ </t>
  </si>
  <si>
    <t>*** หมายเหตุ  ไม่ควรปรับแก้ข้อมูล1.สรุปEQ 3 ด้าน (1) 2.สรุปEQ 3 ด้าน (2) และ 3. สรุปEQ รายห้อง ***</t>
  </si>
  <si>
    <t>โรงเรียนวารินชำราบ        อำเภอวารินชำราบ         จังหวัดอุบลราชธานี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</si>
</sst>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0"/>
      <name val="Arial"/>
      <family val="2"/>
    </font>
    <font>
      <b/>
      <sz val="16"/>
      <color theme="4"/>
      <name val="TH SarabunPSK"/>
      <family val="2"/>
    </font>
    <font>
      <b/>
      <sz val="16"/>
      <name val="TH SarabunPSK"/>
      <family val="2"/>
    </font>
    <font>
      <b/>
      <sz val="16"/>
      <color rgb="FF92D05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  <font>
      <b/>
      <sz val="18"/>
      <name val="TH SarabunPSK"/>
      <family val="2"/>
    </font>
    <font>
      <sz val="14"/>
      <color theme="1"/>
      <name val="Tahoma"/>
      <family val="2"/>
      <scheme val="minor"/>
    </font>
    <font>
      <sz val="14"/>
      <color rgb="FFFF0000"/>
      <name val="Tahoma"/>
      <family val="2"/>
      <scheme val="minor"/>
    </font>
    <font>
      <sz val="14"/>
      <name val="Tahoma"/>
      <family val="2"/>
      <scheme val="minor"/>
    </font>
    <font>
      <b/>
      <u val="double"/>
      <sz val="22"/>
      <color theme="1"/>
      <name val="Tahoma"/>
      <family val="2"/>
      <scheme val="minor"/>
    </font>
    <font>
      <u val="double"/>
      <sz val="11"/>
      <color theme="1"/>
      <name val="Tahoma"/>
      <family val="2"/>
      <scheme val="minor"/>
    </font>
    <font>
      <sz val="28"/>
      <color theme="1"/>
      <name val="TH SarabunPSK"/>
      <family val="2"/>
    </font>
    <font>
      <b/>
      <sz val="2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3" fillId="0" borderId="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7" fillId="0" borderId="0" xfId="1" applyNumberFormat="1" applyFont="1" applyFill="1" applyAlignment="1">
      <alignment horizontal="left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/>
    <xf numFmtId="0" fontId="3" fillId="2" borderId="8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17" fillId="2" borderId="15" xfId="0" applyFont="1" applyFill="1" applyBorder="1"/>
    <xf numFmtId="0" fontId="18" fillId="2" borderId="16" xfId="0" applyFont="1" applyFill="1" applyBorder="1"/>
    <xf numFmtId="0" fontId="0" fillId="2" borderId="16" xfId="0" applyFill="1" applyBorder="1"/>
    <xf numFmtId="0" fontId="0" fillId="2" borderId="12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3" xfId="0" applyFill="1" applyBorder="1"/>
    <xf numFmtId="0" fontId="14" fillId="2" borderId="17" xfId="0" applyFont="1" applyFill="1" applyBorder="1"/>
    <xf numFmtId="0" fontId="16" fillId="2" borderId="17" xfId="0" applyFont="1" applyFill="1" applyBorder="1"/>
    <xf numFmtId="0" fontId="0" fillId="2" borderId="18" xfId="0" applyFill="1" applyBorder="1"/>
    <xf numFmtId="0" fontId="0" fillId="2" borderId="9" xfId="0" applyFill="1" applyBorder="1"/>
    <xf numFmtId="0" fontId="0" fillId="2" borderId="14" xfId="0" applyFill="1" applyBorder="1"/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/>
    </xf>
    <xf numFmtId="0" fontId="15" fillId="2" borderId="17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9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colors>
    <mruColors>
      <color rgb="FF00CC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cat>
            <c:multiLvlStrRef>
              <c:f>'สรุป EQ รายห้อง'!$B$13:$D$14</c:f>
              <c:multiLvlStrCache>
                <c:ptCount val="3"/>
                <c:lvl>
                  <c:pt idx="0">
                    <c:v>น้อยกว่า 140</c:v>
                  </c:pt>
                  <c:pt idx="1">
                    <c:v>140 - 170</c:v>
                  </c:pt>
                  <c:pt idx="2">
                    <c:v>มากว่า 170</c:v>
                  </c:pt>
                </c:lvl>
                <c:lvl>
                  <c:pt idx="0">
                    <c:v>ต่ำกว่าปกติ</c:v>
                  </c:pt>
                  <c:pt idx="1">
                    <c:v>ปกติ</c:v>
                  </c:pt>
                  <c:pt idx="2">
                    <c:v>สูงกว่าปกติ</c:v>
                  </c:pt>
                </c:lvl>
              </c:multiLvlStrCache>
            </c:multiLvlStrRef>
          </c:cat>
          <c:val>
            <c:numRef>
              <c:f>'สรุป EQ รายห้อง'!$B$15:$D$15</c:f>
              <c:numCache>
                <c:formatCode>General</c:formatCode>
                <c:ptCount val="3"/>
                <c:pt idx="0">
                  <c:v>50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45549680"/>
        <c:axId val="-745549136"/>
        <c:axId val="0"/>
      </c:bar3DChart>
      <c:catAx>
        <c:axId val="-74554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45549136"/>
        <c:crosses val="autoZero"/>
        <c:auto val="1"/>
        <c:lblAlgn val="ctr"/>
        <c:lblOffset val="100"/>
        <c:noMultiLvlLbl val="0"/>
      </c:catAx>
      <c:valAx>
        <c:axId val="-745549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745549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10</xdr:row>
      <xdr:rowOff>33337</xdr:rowOff>
    </xdr:from>
    <xdr:to>
      <xdr:col>10</xdr:col>
      <xdr:colOff>904875</xdr:colOff>
      <xdr:row>20</xdr:row>
      <xdr:rowOff>42862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"/>
  <sheetViews>
    <sheetView zoomScaleNormal="100" workbookViewId="0">
      <selection activeCell="I19" sqref="I19"/>
    </sheetView>
  </sheetViews>
  <sheetFormatPr defaultRowHeight="14.25" x14ac:dyDescent="0.2"/>
  <sheetData>
    <row r="2" spans="2:14" ht="15" thickBot="1" x14ac:dyDescent="0.25"/>
    <row r="3" spans="2:14" ht="27" x14ac:dyDescent="0.35">
      <c r="B3" s="42" t="s">
        <v>30</v>
      </c>
      <c r="C3" s="43"/>
      <c r="D3" s="43"/>
      <c r="E3" s="43"/>
      <c r="F3" s="43"/>
      <c r="G3" s="44"/>
      <c r="H3" s="44"/>
      <c r="I3" s="44"/>
      <c r="J3" s="44"/>
      <c r="K3" s="44"/>
      <c r="L3" s="44"/>
      <c r="M3" s="44"/>
      <c r="N3" s="45"/>
    </row>
    <row r="4" spans="2:14" x14ac:dyDescent="0.2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2:14" ht="18" x14ac:dyDescent="0.25">
      <c r="B5" s="49" t="s">
        <v>31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</row>
    <row r="6" spans="2:14" x14ac:dyDescent="0.2"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2:14" ht="18" x14ac:dyDescent="0.25">
      <c r="B7" s="49" t="s">
        <v>33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</row>
    <row r="8" spans="2:14" ht="84" x14ac:dyDescent="0.2">
      <c r="B8" s="46"/>
      <c r="C8" s="54" t="s">
        <v>39</v>
      </c>
      <c r="D8" s="54"/>
      <c r="E8" s="54"/>
      <c r="F8" s="54"/>
      <c r="G8" s="35" t="s">
        <v>34</v>
      </c>
      <c r="H8" s="35" t="s">
        <v>35</v>
      </c>
      <c r="I8" s="35" t="s">
        <v>36</v>
      </c>
      <c r="J8" s="35" t="s">
        <v>37</v>
      </c>
      <c r="K8" s="47"/>
      <c r="L8" s="47"/>
      <c r="M8" s="47"/>
      <c r="N8" s="48"/>
    </row>
    <row r="9" spans="2:14" ht="21" x14ac:dyDescent="0.25">
      <c r="B9" s="49"/>
      <c r="C9" s="54"/>
      <c r="D9" s="54"/>
      <c r="E9" s="54"/>
      <c r="F9" s="54"/>
      <c r="G9" s="35">
        <v>1</v>
      </c>
      <c r="H9" s="35">
        <v>2</v>
      </c>
      <c r="I9" s="35">
        <v>3</v>
      </c>
      <c r="J9" s="35">
        <v>4</v>
      </c>
      <c r="K9" s="47"/>
      <c r="L9" s="47"/>
      <c r="M9" s="47"/>
      <c r="N9" s="48"/>
    </row>
    <row r="10" spans="2:14" ht="21" x14ac:dyDescent="0.2">
      <c r="B10" s="46"/>
      <c r="C10" s="54"/>
      <c r="D10" s="55"/>
      <c r="E10" s="55"/>
      <c r="F10" s="55"/>
      <c r="G10" s="35"/>
      <c r="H10" s="56"/>
      <c r="I10" s="56"/>
      <c r="J10" s="56"/>
      <c r="K10" s="47"/>
      <c r="L10" s="47"/>
      <c r="M10" s="47"/>
      <c r="N10" s="48"/>
    </row>
    <row r="11" spans="2:14" x14ac:dyDescent="0.2"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2:14" ht="18" x14ac:dyDescent="0.25">
      <c r="B12" s="50" t="s">
        <v>40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/>
    </row>
    <row r="13" spans="2:14" x14ac:dyDescent="0.2"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</row>
    <row r="14" spans="2:14" x14ac:dyDescent="0.2"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8"/>
    </row>
    <row r="15" spans="2:14" ht="18" x14ac:dyDescent="0.25">
      <c r="B15" s="63" t="s">
        <v>41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/>
    </row>
    <row r="16" spans="2:14" ht="15" thickBot="1" x14ac:dyDescent="0.25"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</row>
    <row r="17" spans="2:2" x14ac:dyDescent="0.2">
      <c r="B17" t="s">
        <v>38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16" workbookViewId="0">
      <selection activeCell="B3" sqref="B3"/>
    </sheetView>
  </sheetViews>
  <sheetFormatPr defaultRowHeight="14.25" x14ac:dyDescent="0.2"/>
  <cols>
    <col min="1" max="1" width="8.5" customWidth="1"/>
    <col min="2" max="2" width="8.125" customWidth="1"/>
    <col min="3" max="3" width="25.125" customWidth="1"/>
  </cols>
  <sheetData>
    <row r="1" spans="1:3" ht="15" thickBot="1" x14ac:dyDescent="0.25">
      <c r="A1" s="64" t="s">
        <v>6</v>
      </c>
      <c r="B1" s="64" t="s">
        <v>0</v>
      </c>
      <c r="C1" s="64" t="s">
        <v>1</v>
      </c>
    </row>
    <row r="2" spans="1:3" ht="15" thickBot="1" x14ac:dyDescent="0.25">
      <c r="A2" s="64"/>
      <c r="B2" s="64"/>
      <c r="C2" s="64"/>
    </row>
    <row r="3" spans="1:3" ht="21" x14ac:dyDescent="0.35">
      <c r="A3" s="14">
        <v>1</v>
      </c>
      <c r="B3" s="21"/>
      <c r="C3" s="15"/>
    </row>
    <row r="4" spans="1:3" ht="21" x14ac:dyDescent="0.35">
      <c r="A4" s="4">
        <v>2</v>
      </c>
      <c r="B4" s="21"/>
      <c r="C4" s="13"/>
    </row>
    <row r="5" spans="1:3" ht="21" x14ac:dyDescent="0.35">
      <c r="A5" s="4">
        <v>3</v>
      </c>
      <c r="B5" s="21"/>
      <c r="C5" s="13"/>
    </row>
    <row r="6" spans="1:3" ht="21" x14ac:dyDescent="0.35">
      <c r="A6" s="4">
        <v>4</v>
      </c>
      <c r="B6" s="21"/>
      <c r="C6" s="13"/>
    </row>
    <row r="7" spans="1:3" ht="21" x14ac:dyDescent="0.35">
      <c r="A7" s="4">
        <v>5</v>
      </c>
      <c r="B7" s="21"/>
      <c r="C7" s="13"/>
    </row>
    <row r="8" spans="1:3" ht="21" x14ac:dyDescent="0.35">
      <c r="A8" s="4">
        <v>6</v>
      </c>
      <c r="B8" s="21"/>
      <c r="C8" s="13"/>
    </row>
    <row r="9" spans="1:3" ht="21" x14ac:dyDescent="0.35">
      <c r="A9" s="4">
        <v>7</v>
      </c>
      <c r="B9" s="21"/>
      <c r="C9" s="13"/>
    </row>
    <row r="10" spans="1:3" ht="21" x14ac:dyDescent="0.35">
      <c r="A10" s="4">
        <v>8</v>
      </c>
      <c r="B10" s="21"/>
      <c r="C10" s="13"/>
    </row>
    <row r="11" spans="1:3" ht="21" x14ac:dyDescent="0.35">
      <c r="A11" s="4">
        <v>9</v>
      </c>
      <c r="B11" s="21"/>
      <c r="C11" s="13"/>
    </row>
    <row r="12" spans="1:3" ht="21" x14ac:dyDescent="0.35">
      <c r="A12" s="4">
        <v>10</v>
      </c>
      <c r="B12" s="21"/>
      <c r="C12" s="13"/>
    </row>
    <row r="13" spans="1:3" ht="21" x14ac:dyDescent="0.35">
      <c r="A13" s="4">
        <v>11</v>
      </c>
      <c r="B13" s="21"/>
      <c r="C13" s="13"/>
    </row>
    <row r="14" spans="1:3" ht="21" x14ac:dyDescent="0.35">
      <c r="A14" s="4">
        <v>12</v>
      </c>
      <c r="B14" s="21"/>
      <c r="C14" s="13"/>
    </row>
    <row r="15" spans="1:3" ht="21" x14ac:dyDescent="0.35">
      <c r="A15" s="4">
        <v>13</v>
      </c>
      <c r="B15" s="21"/>
      <c r="C15" s="13"/>
    </row>
    <row r="16" spans="1:3" ht="21" x14ac:dyDescent="0.35">
      <c r="A16" s="4">
        <v>14</v>
      </c>
      <c r="B16" s="21"/>
      <c r="C16" s="13"/>
    </row>
    <row r="17" spans="1:3" ht="21" x14ac:dyDescent="0.35">
      <c r="A17" s="4">
        <v>15</v>
      </c>
      <c r="B17" s="21"/>
      <c r="C17" s="13"/>
    </row>
    <row r="18" spans="1:3" ht="21" x14ac:dyDescent="0.35">
      <c r="A18" s="4">
        <v>16</v>
      </c>
      <c r="B18" s="21"/>
      <c r="C18" s="13"/>
    </row>
    <row r="19" spans="1:3" ht="21" x14ac:dyDescent="0.35">
      <c r="A19" s="4">
        <v>17</v>
      </c>
      <c r="B19" s="21"/>
      <c r="C19" s="13"/>
    </row>
    <row r="20" spans="1:3" ht="21" x14ac:dyDescent="0.35">
      <c r="A20" s="4">
        <v>18</v>
      </c>
      <c r="B20" s="21"/>
      <c r="C20" s="13"/>
    </row>
    <row r="21" spans="1:3" ht="21" x14ac:dyDescent="0.35">
      <c r="A21" s="4">
        <v>19</v>
      </c>
      <c r="B21" s="21"/>
      <c r="C21" s="13"/>
    </row>
    <row r="22" spans="1:3" ht="21" x14ac:dyDescent="0.35">
      <c r="A22" s="4">
        <v>20</v>
      </c>
      <c r="B22" s="21"/>
      <c r="C22" s="13"/>
    </row>
    <row r="23" spans="1:3" ht="21" x14ac:dyDescent="0.35">
      <c r="A23" s="4">
        <v>21</v>
      </c>
      <c r="B23" s="21"/>
      <c r="C23" s="13"/>
    </row>
    <row r="24" spans="1:3" ht="21" x14ac:dyDescent="0.35">
      <c r="A24" s="4">
        <v>22</v>
      </c>
      <c r="B24" s="21"/>
      <c r="C24" s="13"/>
    </row>
    <row r="25" spans="1:3" ht="21" x14ac:dyDescent="0.35">
      <c r="A25" s="4">
        <v>23</v>
      </c>
      <c r="B25" s="21"/>
      <c r="C25" s="13"/>
    </row>
    <row r="26" spans="1:3" ht="21" x14ac:dyDescent="0.35">
      <c r="A26" s="4">
        <v>24</v>
      </c>
      <c r="B26" s="21"/>
      <c r="C26" s="13"/>
    </row>
    <row r="27" spans="1:3" ht="21" x14ac:dyDescent="0.35">
      <c r="A27" s="4">
        <v>25</v>
      </c>
      <c r="B27" s="21"/>
      <c r="C27" s="13"/>
    </row>
    <row r="28" spans="1:3" ht="21" x14ac:dyDescent="0.35">
      <c r="A28" s="4">
        <v>26</v>
      </c>
      <c r="B28" s="21"/>
      <c r="C28" s="13"/>
    </row>
    <row r="29" spans="1:3" ht="21" x14ac:dyDescent="0.35">
      <c r="A29" s="4">
        <v>27</v>
      </c>
      <c r="B29" s="21"/>
      <c r="C29" s="13"/>
    </row>
    <row r="30" spans="1:3" ht="21" x14ac:dyDescent="0.35">
      <c r="A30" s="4">
        <v>28</v>
      </c>
      <c r="B30" s="21"/>
      <c r="C30" s="13"/>
    </row>
    <row r="31" spans="1:3" ht="21" x14ac:dyDescent="0.35">
      <c r="A31" s="4">
        <v>29</v>
      </c>
      <c r="B31" s="21"/>
      <c r="C31" s="13"/>
    </row>
    <row r="32" spans="1:3" ht="21" x14ac:dyDescent="0.35">
      <c r="A32" s="4">
        <v>30</v>
      </c>
      <c r="B32" s="21"/>
      <c r="C32" s="13"/>
    </row>
    <row r="33" spans="1:3" ht="21" x14ac:dyDescent="0.35">
      <c r="A33" s="4">
        <v>31</v>
      </c>
      <c r="B33" s="21"/>
      <c r="C33" s="13"/>
    </row>
    <row r="34" spans="1:3" ht="21" x14ac:dyDescent="0.35">
      <c r="A34" s="4">
        <v>32</v>
      </c>
      <c r="B34" s="21"/>
      <c r="C34" s="13"/>
    </row>
    <row r="35" spans="1:3" ht="21" x14ac:dyDescent="0.35">
      <c r="A35" s="4">
        <v>33</v>
      </c>
      <c r="B35" s="21"/>
      <c r="C35" s="13"/>
    </row>
    <row r="36" spans="1:3" ht="21" x14ac:dyDescent="0.35">
      <c r="A36" s="4">
        <v>34</v>
      </c>
      <c r="B36" s="21"/>
      <c r="C36" s="13"/>
    </row>
    <row r="37" spans="1:3" ht="21" x14ac:dyDescent="0.35">
      <c r="A37" s="4">
        <v>35</v>
      </c>
      <c r="B37" s="21"/>
      <c r="C37" s="13"/>
    </row>
    <row r="38" spans="1:3" ht="21" x14ac:dyDescent="0.35">
      <c r="A38" s="4">
        <v>36</v>
      </c>
      <c r="B38" s="21"/>
      <c r="C38" s="13"/>
    </row>
    <row r="39" spans="1:3" ht="21" x14ac:dyDescent="0.35">
      <c r="A39" s="4">
        <v>37</v>
      </c>
      <c r="B39" s="21"/>
      <c r="C39" s="13"/>
    </row>
    <row r="40" spans="1:3" ht="21" x14ac:dyDescent="0.35">
      <c r="A40" s="4">
        <v>38</v>
      </c>
      <c r="B40" s="21"/>
      <c r="C40" s="13"/>
    </row>
    <row r="41" spans="1:3" ht="21" x14ac:dyDescent="0.35">
      <c r="A41" s="4">
        <v>39</v>
      </c>
      <c r="B41" s="21"/>
      <c r="C41" s="13"/>
    </row>
    <row r="42" spans="1:3" ht="21" x14ac:dyDescent="0.35">
      <c r="A42" s="4">
        <v>40</v>
      </c>
      <c r="B42" s="21"/>
      <c r="C42" s="13"/>
    </row>
    <row r="43" spans="1:3" ht="21" x14ac:dyDescent="0.35">
      <c r="A43" s="4">
        <v>41</v>
      </c>
      <c r="B43" s="21"/>
      <c r="C43" s="13"/>
    </row>
    <row r="44" spans="1:3" ht="21" x14ac:dyDescent="0.35">
      <c r="A44" s="4">
        <v>42</v>
      </c>
      <c r="B44" s="21"/>
      <c r="C44" s="13"/>
    </row>
    <row r="45" spans="1:3" ht="21" x14ac:dyDescent="0.35">
      <c r="A45" s="4">
        <v>43</v>
      </c>
      <c r="B45" s="21"/>
      <c r="C45" s="13"/>
    </row>
    <row r="46" spans="1:3" ht="21" x14ac:dyDescent="0.35">
      <c r="A46" s="4">
        <v>44</v>
      </c>
      <c r="B46" s="21"/>
      <c r="C46" s="13"/>
    </row>
    <row r="47" spans="1:3" ht="21" x14ac:dyDescent="0.35">
      <c r="A47" s="4">
        <v>45</v>
      </c>
      <c r="B47" s="21"/>
      <c r="C47" s="13"/>
    </row>
    <row r="48" spans="1:3" ht="21" x14ac:dyDescent="0.35">
      <c r="A48" s="4">
        <v>46</v>
      </c>
      <c r="B48" s="21"/>
      <c r="C48" s="13"/>
    </row>
    <row r="49" spans="1:3" ht="21" x14ac:dyDescent="0.35">
      <c r="A49" s="4">
        <v>47</v>
      </c>
      <c r="B49" s="21"/>
      <c r="C49" s="13"/>
    </row>
    <row r="50" spans="1:3" ht="21" x14ac:dyDescent="0.35">
      <c r="A50" s="4">
        <v>48</v>
      </c>
      <c r="B50" s="21"/>
      <c r="C50" s="13"/>
    </row>
    <row r="51" spans="1:3" ht="21" x14ac:dyDescent="0.35">
      <c r="A51" s="4">
        <v>49</v>
      </c>
      <c r="B51" s="21"/>
      <c r="C51" s="13"/>
    </row>
    <row r="52" spans="1:3" ht="21" x14ac:dyDescent="0.35">
      <c r="A52" s="4">
        <v>50</v>
      </c>
      <c r="B52" s="21"/>
      <c r="C52" s="13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55"/>
  <sheetViews>
    <sheetView tabSelected="1" zoomScale="118" zoomScaleNormal="118" workbookViewId="0">
      <selection activeCell="H8" sqref="H8"/>
    </sheetView>
  </sheetViews>
  <sheetFormatPr defaultRowHeight="21" x14ac:dyDescent="0.35"/>
  <cols>
    <col min="1" max="1" width="4.875" style="3" customWidth="1"/>
    <col min="2" max="2" width="4.875" style="2" customWidth="1"/>
    <col min="3" max="3" width="24.375" style="2" customWidth="1"/>
    <col min="4" max="55" width="3" style="12" customWidth="1"/>
    <col min="56" max="115" width="3.125" style="5" hidden="1" customWidth="1"/>
    <col min="116" max="116" width="3.125" style="2" hidden="1" customWidth="1"/>
    <col min="117" max="117" width="6" style="2" hidden="1" customWidth="1"/>
    <col min="118" max="118" width="5" style="2" hidden="1" customWidth="1"/>
    <col min="119" max="119" width="5.5" style="2" hidden="1" customWidth="1"/>
    <col min="120" max="120" width="6.75" style="2" customWidth="1"/>
    <col min="121" max="121" width="9.25" style="2" customWidth="1"/>
    <col min="122" max="16384" width="9" style="2"/>
  </cols>
  <sheetData>
    <row r="1" spans="1:121" ht="21.75" thickBot="1" x14ac:dyDescent="0.4"/>
    <row r="2" spans="1:121" ht="21.75" thickBot="1" x14ac:dyDescent="0.4">
      <c r="A2" s="64" t="s">
        <v>6</v>
      </c>
      <c r="B2" s="64" t="s">
        <v>0</v>
      </c>
      <c r="C2" s="64" t="s">
        <v>1</v>
      </c>
      <c r="D2" s="64" t="s">
        <v>13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DP2" s="34"/>
      <c r="DQ2" s="65" t="s">
        <v>27</v>
      </c>
    </row>
    <row r="3" spans="1:121" ht="21.75" thickBot="1" x14ac:dyDescent="0.4">
      <c r="A3" s="64"/>
      <c r="B3" s="64"/>
      <c r="C3" s="64"/>
      <c r="D3" s="17">
        <v>1</v>
      </c>
      <c r="E3" s="18">
        <v>2</v>
      </c>
      <c r="F3" s="18">
        <v>3</v>
      </c>
      <c r="G3" s="18">
        <v>4</v>
      </c>
      <c r="H3" s="18">
        <v>5</v>
      </c>
      <c r="I3" s="18">
        <v>6</v>
      </c>
      <c r="J3" s="18">
        <v>7</v>
      </c>
      <c r="K3" s="18">
        <v>8</v>
      </c>
      <c r="L3" s="18">
        <v>9</v>
      </c>
      <c r="M3" s="18">
        <v>10</v>
      </c>
      <c r="N3" s="18">
        <v>11</v>
      </c>
      <c r="O3" s="18">
        <v>12</v>
      </c>
      <c r="P3" s="18">
        <v>13</v>
      </c>
      <c r="Q3" s="18">
        <v>14</v>
      </c>
      <c r="R3" s="18">
        <v>15</v>
      </c>
      <c r="S3" s="18">
        <v>16</v>
      </c>
      <c r="T3" s="18">
        <v>17</v>
      </c>
      <c r="U3" s="18">
        <v>18</v>
      </c>
      <c r="V3" s="18">
        <v>19</v>
      </c>
      <c r="W3" s="18">
        <v>20</v>
      </c>
      <c r="X3" s="18">
        <v>21</v>
      </c>
      <c r="Y3" s="18">
        <v>22</v>
      </c>
      <c r="Z3" s="18">
        <v>23</v>
      </c>
      <c r="AA3" s="18">
        <v>24</v>
      </c>
      <c r="AB3" s="18">
        <v>25</v>
      </c>
      <c r="AC3" s="18">
        <v>26</v>
      </c>
      <c r="AD3" s="18">
        <v>27</v>
      </c>
      <c r="AE3" s="18">
        <v>28</v>
      </c>
      <c r="AF3" s="18">
        <v>29</v>
      </c>
      <c r="AG3" s="18">
        <v>30</v>
      </c>
      <c r="AH3" s="18">
        <v>31</v>
      </c>
      <c r="AI3" s="18">
        <v>32</v>
      </c>
      <c r="AJ3" s="18">
        <v>33</v>
      </c>
      <c r="AK3" s="18">
        <v>34</v>
      </c>
      <c r="AL3" s="18">
        <v>35</v>
      </c>
      <c r="AM3" s="18">
        <v>36</v>
      </c>
      <c r="AN3" s="18">
        <v>37</v>
      </c>
      <c r="AO3" s="18">
        <v>38</v>
      </c>
      <c r="AP3" s="18">
        <v>39</v>
      </c>
      <c r="AQ3" s="18">
        <v>40</v>
      </c>
      <c r="AR3" s="18">
        <v>41</v>
      </c>
      <c r="AS3" s="18">
        <v>42</v>
      </c>
      <c r="AT3" s="18">
        <v>43</v>
      </c>
      <c r="AU3" s="18">
        <v>44</v>
      </c>
      <c r="AV3" s="18">
        <v>45</v>
      </c>
      <c r="AW3" s="18">
        <v>46</v>
      </c>
      <c r="AX3" s="18">
        <v>47</v>
      </c>
      <c r="AY3" s="18">
        <v>48</v>
      </c>
      <c r="AZ3" s="18">
        <v>49</v>
      </c>
      <c r="BA3" s="18">
        <v>50</v>
      </c>
      <c r="BB3" s="18">
        <v>51</v>
      </c>
      <c r="BC3" s="18">
        <v>52</v>
      </c>
      <c r="BD3" s="11">
        <v>1</v>
      </c>
      <c r="BE3" s="11">
        <v>2</v>
      </c>
      <c r="BF3" s="11">
        <v>3</v>
      </c>
      <c r="BG3" s="11">
        <v>4</v>
      </c>
      <c r="BH3" s="11">
        <v>5</v>
      </c>
      <c r="BI3" s="11">
        <v>6</v>
      </c>
      <c r="BJ3" s="6">
        <v>1.1000000000000001</v>
      </c>
      <c r="BK3" s="5">
        <v>7</v>
      </c>
      <c r="BL3" s="5">
        <v>8</v>
      </c>
      <c r="BM3" s="5">
        <v>9</v>
      </c>
      <c r="BN3" s="5">
        <v>10</v>
      </c>
      <c r="BO3" s="5">
        <v>11</v>
      </c>
      <c r="BP3" s="5">
        <v>12</v>
      </c>
      <c r="BQ3" s="6">
        <v>1.2</v>
      </c>
      <c r="BR3" s="5">
        <v>13</v>
      </c>
      <c r="BS3" s="5">
        <v>14</v>
      </c>
      <c r="BT3" s="5">
        <v>15</v>
      </c>
      <c r="BU3" s="5">
        <v>16</v>
      </c>
      <c r="BV3" s="5">
        <v>17</v>
      </c>
      <c r="BW3" s="5">
        <v>18</v>
      </c>
      <c r="BX3" s="6">
        <v>1.3</v>
      </c>
      <c r="BY3" s="5">
        <v>19</v>
      </c>
      <c r="BZ3" s="5">
        <v>20</v>
      </c>
      <c r="CA3" s="5">
        <v>21</v>
      </c>
      <c r="CB3" s="5">
        <v>22</v>
      </c>
      <c r="CC3" s="5">
        <v>23</v>
      </c>
      <c r="CD3" s="5">
        <v>24</v>
      </c>
      <c r="CE3" s="6">
        <v>2.1</v>
      </c>
      <c r="CF3" s="5">
        <v>25</v>
      </c>
      <c r="CG3" s="5">
        <v>26</v>
      </c>
      <c r="CH3" s="5">
        <v>27</v>
      </c>
      <c r="CI3" s="5">
        <v>28</v>
      </c>
      <c r="CJ3" s="5">
        <v>29</v>
      </c>
      <c r="CK3" s="5">
        <v>30</v>
      </c>
      <c r="CL3" s="6">
        <v>2.2000000000000002</v>
      </c>
      <c r="CM3" s="5">
        <v>31</v>
      </c>
      <c r="CN3" s="5">
        <v>32</v>
      </c>
      <c r="CO3" s="5">
        <v>33</v>
      </c>
      <c r="CP3" s="5">
        <v>34</v>
      </c>
      <c r="CQ3" s="5">
        <v>35</v>
      </c>
      <c r="CR3" s="5">
        <v>36</v>
      </c>
      <c r="CS3" s="6">
        <v>2.2999999999999998</v>
      </c>
      <c r="CT3" s="5">
        <v>37</v>
      </c>
      <c r="CU3" s="5">
        <v>38</v>
      </c>
      <c r="CV3" s="5">
        <v>39</v>
      </c>
      <c r="CW3" s="5">
        <v>40</v>
      </c>
      <c r="CX3" s="6">
        <v>3.1</v>
      </c>
      <c r="CY3" s="5">
        <v>41</v>
      </c>
      <c r="CZ3" s="5">
        <v>42</v>
      </c>
      <c r="DA3" s="5">
        <v>43</v>
      </c>
      <c r="DB3" s="5">
        <v>44</v>
      </c>
      <c r="DC3" s="5">
        <v>45</v>
      </c>
      <c r="DD3" s="5">
        <v>46</v>
      </c>
      <c r="DE3" s="6">
        <v>3.2</v>
      </c>
      <c r="DF3" s="5">
        <v>47</v>
      </c>
      <c r="DG3" s="5">
        <v>48</v>
      </c>
      <c r="DH3" s="5">
        <v>49</v>
      </c>
      <c r="DI3" s="5">
        <v>50</v>
      </c>
      <c r="DJ3" s="5">
        <v>51</v>
      </c>
      <c r="DK3" s="5">
        <v>52</v>
      </c>
      <c r="DL3" s="6">
        <v>3.3</v>
      </c>
      <c r="DM3" s="9" t="s">
        <v>2</v>
      </c>
      <c r="DN3" s="9" t="s">
        <v>3</v>
      </c>
      <c r="DO3" s="9" t="s">
        <v>4</v>
      </c>
      <c r="DP3" s="36" t="s">
        <v>5</v>
      </c>
      <c r="DQ3" s="65"/>
    </row>
    <row r="4" spans="1:121" x14ac:dyDescent="0.35">
      <c r="A4" s="14">
        <v>1</v>
      </c>
      <c r="B4" s="19">
        <f>'กรอกชื่อ-สกุลนักเรียน'!B3</f>
        <v>0</v>
      </c>
      <c r="C4" s="20"/>
      <c r="D4" s="14">
        <v>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1" t="str">
        <f>IF(D4=1,"1",IF(D4=2,"2",IF(D4=3,"3",IF(D4=4,"4"))))</f>
        <v>1</v>
      </c>
      <c r="BE4" s="11" t="b">
        <f>IF(E4=1,"4",IF(E4=2,"3",IF(E4=3,"2",IF(E4=4,"1"))))</f>
        <v>0</v>
      </c>
      <c r="BF4" s="11" t="b">
        <f>IF(F4=1,"4",IF(F4=2,"3",IF(F4=3,"2",IF(F4=4,"1"))))</f>
        <v>0</v>
      </c>
      <c r="BG4" s="11" t="b">
        <f>IF(G4=1,"1",IF(G4=2,"2",IF(G4=3,"3",IF(G4=4,"4"))))</f>
        <v>0</v>
      </c>
      <c r="BH4" s="11" t="b">
        <f>IF(H4=1,"4",IF(H4=2,"3",IF(H4=3,"2",IF(H4=4,"1"))))</f>
        <v>0</v>
      </c>
      <c r="BI4" s="11" t="b">
        <f>IF(I4=1,"1",IF(I4=2,"2",IF(I4=3,"3",IF(I4=4,"4"))))</f>
        <v>0</v>
      </c>
      <c r="BJ4" s="7">
        <f>BD4+BE4+BF4+BG4+BI4+BH4</f>
        <v>1</v>
      </c>
      <c r="BK4" s="5" t="b">
        <f>IF(J4=1,"1",IF(J4=2,"2",IF(J4=3,"3",IF(J4=4,"4"))))</f>
        <v>0</v>
      </c>
      <c r="BL4" s="5" t="b">
        <f>IF(K4=1,"4",IF(K4=2,"3",IF(K4=3,"2",IF(K4=4,"1"))))</f>
        <v>0</v>
      </c>
      <c r="BM4" s="5" t="b">
        <f>IF(L4=1,"4",IF(L4=2,"3",IF(L4=3,"2",IF(L4=4,"1"))))</f>
        <v>0</v>
      </c>
      <c r="BN4" s="5" t="b">
        <f>IF(M4=1,"1",IF(M4=2,"2",IF(M4=3,"3",IF(M4=4,"4"))))</f>
        <v>0</v>
      </c>
      <c r="BO4" s="5" t="b">
        <f>IF(N4=1,"4",IF(N4=2,"3",IF(N4=3,"2",IF(N4=4,"1"))))</f>
        <v>0</v>
      </c>
      <c r="BP4" s="5" t="b">
        <f>IF(O4=1,"1",IF(O4=2,"2",IF(O4=3,"3",IF(O4=4,"4"))))</f>
        <v>0</v>
      </c>
      <c r="BQ4" s="7">
        <f>BK4+BL4+BM4+BN4+BO4+BP4</f>
        <v>0</v>
      </c>
      <c r="BR4" s="5" t="b">
        <f>IF(P4=1,"4",IF(P4=2,"3",IF(P4=3,"2",IF(P4=4,"1"))))</f>
        <v>0</v>
      </c>
      <c r="BS4" s="5" t="b">
        <f>IF(Q4=1,"1",IF(Q4=2,"2",IF(Q4=3,"3",IF(Q4=4,"4"))))</f>
        <v>0</v>
      </c>
      <c r="BT4" s="5" t="b">
        <f>IF(R4=1,"1",IF(R4=2,"2",IF(R4=3,"3",IF(R4=4,"4"))))</f>
        <v>0</v>
      </c>
      <c r="BU4" s="5" t="b">
        <f>IF(S4=1,"4",IF(S4=2,"3",IF(S4=3,"2",IF(S4=4,"1"))))</f>
        <v>0</v>
      </c>
      <c r="BV4" s="5" t="b">
        <f>IF(T4=1,"1",IF(T4=2,"2",IF(T4=3,"3",IF(T4=4,"4"))))</f>
        <v>0</v>
      </c>
      <c r="BW4" s="5" t="b">
        <f>IF(U4=1,"4",IF(U4=2,"3",IF(U4=3,"2",IF(U4=4,"1"))))</f>
        <v>0</v>
      </c>
      <c r="BX4" s="7">
        <f>BR4+BS4+BT4+BU4+BV4+BW4</f>
        <v>0</v>
      </c>
      <c r="BY4" s="5" t="b">
        <f>IF(V4=1,"4",IF(V4=2,"3",IF(V4=3,"2",IF(V4=4,"1"))))</f>
        <v>0</v>
      </c>
      <c r="BZ4" s="5" t="b">
        <f>IF(W4=1,"1",IF(W4=2,"2",IF(W4=3,"3",IF(W4=4,"4"))))</f>
        <v>0</v>
      </c>
      <c r="CA4" s="5" t="b">
        <f>IF(X4=1,"4",IF(X4=2,"3",IF(X4=3,"2",IF(X4=4,"1"))))</f>
        <v>0</v>
      </c>
      <c r="CB4" s="5" t="b">
        <f>IF(Y4=1,"1",IF(Y4=2,"2",IF(Y4=3,"3",IF(Y4=4,"4"))))</f>
        <v>0</v>
      </c>
      <c r="CC4" s="5" t="b">
        <f>IF(Z4=1,"1",IF(Z4=2,"2",IF(Z4=3,"3",IF(Z4=4,"4"))))</f>
        <v>0</v>
      </c>
      <c r="CD4" s="5" t="b">
        <f>IF(AA4=1,"4",IF(AA4=2,"3",IF(AA4=3,"2",IF(AA4=4,"1"))))</f>
        <v>0</v>
      </c>
      <c r="CE4" s="7">
        <f>BY4+BZ4+CA4+CB4+CC4+CD4</f>
        <v>0</v>
      </c>
      <c r="CF4" s="5" t="b">
        <f>IF(AB4=1,"1",IF(AB4=2,"2",IF(AB4=3,"3",IF(AB4=4,"4"))))</f>
        <v>0</v>
      </c>
      <c r="CG4" s="5" t="b">
        <f>IF(AC4=1,"4",IF(AC4=2,"3",IF(AC4=3,"2",IF(AC4=4,"1"))))</f>
        <v>0</v>
      </c>
      <c r="CH4" s="5" t="b">
        <f>IF(AD4=1,"4",IF(AD4=2,"3",IF(AD4=3,"2",IF(AD4=4,"1"))))</f>
        <v>0</v>
      </c>
      <c r="CI4" s="5" t="b">
        <f>IF(AE4=1,"1",IF(AE4=2,"2",IF(AE4=3,"3",IF(AE4=4,"4"))))</f>
        <v>0</v>
      </c>
      <c r="CJ4" s="5" t="b">
        <f>IF(AF4=1,"4",IF(AF4=2,"3",IF(AF4=3,"2",IF(AF4=4,"1"))))</f>
        <v>0</v>
      </c>
      <c r="CK4" s="5" t="b">
        <f>IF(AG4=1,"4",IF(AG4=2,"3",IF(AG4=3,"2",IF(AG4=4,"1"))))</f>
        <v>0</v>
      </c>
      <c r="CL4" s="7">
        <f>CF4+CG4+CH4+CI4+CJ4+CK4</f>
        <v>0</v>
      </c>
      <c r="CM4" s="5" t="b">
        <f>IF(AH4=1,"1",IF(AH4=2,"2",IF(AH4=3,"3",IF(AH4=4,"4"))))</f>
        <v>0</v>
      </c>
      <c r="CN4" s="5" t="b">
        <f>IF(AI4=1,"1",IF(AI4=2,"2",IF(AI4=3,"3",IF(AI4=4,"4"))))</f>
        <v>0</v>
      </c>
      <c r="CO4" s="5" t="b">
        <f>IF(AJ4=1,"4",IF(AJ4=2,"3",IF(AJ4=3,"2",IF(AJ4=4,"1"))))</f>
        <v>0</v>
      </c>
      <c r="CP4" s="5" t="b">
        <f>IF(AK4=1,"1",IF(AK4=2,"2",IF(AK4=3,"3",IF(AK4=4,"4"))))</f>
        <v>0</v>
      </c>
      <c r="CQ4" s="5" t="b">
        <f>IF(AL4=1,"4",IF(AL4=2,"3",IF(AL4=3,"2",IF(AL4=4,"1"))))</f>
        <v>0</v>
      </c>
      <c r="CR4" s="5" t="b">
        <f>IF(AM4=1,"1",IF(AM4=2,"2",IF(AM4=3,"3",IF(AM4=4,"4"))))</f>
        <v>0</v>
      </c>
      <c r="CS4" s="7">
        <f>CM4+CN4+CO4+CP4+CQ4+CR4</f>
        <v>0</v>
      </c>
      <c r="CT4" s="5" t="b">
        <f>IF(AN4=1,"4",IF(AN4=2,"3",IF(AN4=3,"2",IF(AN4=4,"1"))))</f>
        <v>0</v>
      </c>
      <c r="CU4" s="5" t="b">
        <f>IF(AO4=1,"1",IF(AO4=2,"2",IF(AO4=3,"3",IF(AO4=4,"4"))))</f>
        <v>0</v>
      </c>
      <c r="CV4" s="5" t="b">
        <f>IF(AP4=1,"1",IF(AP4=2,"2",IF(AP4=3,"3",IF(AP4=4,"4"))))</f>
        <v>0</v>
      </c>
      <c r="CW4" s="5" t="b">
        <f>IF(AQ4=1,"4",IF(AQ4=2,"3",IF(AQ4=3,"2",IF(AQ4=4,"1"))))</f>
        <v>0</v>
      </c>
      <c r="CX4" s="7">
        <f>CT4+CU4+CV4+CW4</f>
        <v>0</v>
      </c>
      <c r="CY4" s="5" t="b">
        <f>IF(AR4=1,"1",IF(AR4=2,"2",IF(AR4=3,"3",IF(AR4=4,"4"))))</f>
        <v>0</v>
      </c>
      <c r="CZ4" s="5" t="b">
        <f>IF(AS4=1,"1",IF(AS4=2,"2",IF(AS4=3,"3",IF(AS4=4,"4"))))</f>
        <v>0</v>
      </c>
      <c r="DA4" s="5" t="b">
        <f>IF(AT4=1,"1",IF(AT4=2,"2",IF(AT4=3,"3",IF(AT4=4,"4"))))</f>
        <v>0</v>
      </c>
      <c r="DB4" s="5" t="b">
        <f>IF(AU4=1,"1",IF(AU4=2,"2",IF(AU4=3,"3",IF(AU4=4,"4"))))</f>
        <v>0</v>
      </c>
      <c r="DC4" s="5" t="b">
        <f>IF(AV4=1,"4",IF(AV4=2,"3",IF(AV4=3,"2",IF(AV4=4,"1"))))</f>
        <v>0</v>
      </c>
      <c r="DD4" s="5" t="b">
        <f>IF(AW4=1,"1",IF(AW4=2,"2",IF(AW4=3,"3",IF(AW4=4,"4"))))</f>
        <v>0</v>
      </c>
      <c r="DE4" s="7">
        <f>CY4+CZ4+DA4+DB4+DC4+DD4</f>
        <v>0</v>
      </c>
      <c r="DF4" s="5" t="b">
        <f>IF(AX4=1,"4",IF(AX4=2,"3",IF(AX4=3,"2",IF(AX4=4,"1"))))</f>
        <v>0</v>
      </c>
      <c r="DG4" s="5" t="b">
        <f>IF(AY4=1,"1",IF(AY4=2,"2",IF(AY4=3,"3",IF(AY4=4,"4"))))</f>
        <v>0</v>
      </c>
      <c r="DH4" s="5" t="b">
        <f>IF(AZ4=1,"1",IF(AZ4=2,"2",IF(AZ4=3,"3",IF(AZ4=4,"4"))))</f>
        <v>0</v>
      </c>
      <c r="DI4" s="5" t="b">
        <f>IF(BA4=1,"1",IF(BA4=2,"2",IF(BA4=3,"3",IF(BA4=4,"4"))))</f>
        <v>0</v>
      </c>
      <c r="DJ4" s="5" t="b">
        <f>IF(BB4=1,"4",IF(BB4=2,"3",IF(BB4=3,"2",IF(BB4=4,"1"))))</f>
        <v>0</v>
      </c>
      <c r="DK4" s="5" t="b">
        <f>IF(BC4=1,"4",IF(BC4=2,"3",IF(BC4=3,"2",IF(BC4=4,"1"))))</f>
        <v>0</v>
      </c>
      <c r="DL4" s="8">
        <f>DF4+DG4+DH4+DI4+DJ4+DK4</f>
        <v>0</v>
      </c>
      <c r="DM4" s="10">
        <f>BJ4+BQ4+BX4</f>
        <v>1</v>
      </c>
      <c r="DN4" s="10">
        <f>CE4+CL4+CS4</f>
        <v>0</v>
      </c>
      <c r="DO4" s="10">
        <f>CX4+DE4+DL4</f>
        <v>0</v>
      </c>
      <c r="DP4" s="36">
        <f>DM4+DN4+DO4</f>
        <v>1</v>
      </c>
      <c r="DQ4" s="37" t="str">
        <f>IF(DP4&lt;140,"B",IF(DP4&lt;=170,"A",IF(DP4&gt;170,"AA")))</f>
        <v>B</v>
      </c>
    </row>
    <row r="5" spans="1:121" x14ac:dyDescent="0.35">
      <c r="A5" s="4">
        <v>2</v>
      </c>
      <c r="B5" s="19">
        <f>'กรอกชื่อ-สกุลนักเรียน'!B4</f>
        <v>0</v>
      </c>
      <c r="C5" s="2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11" t="b">
        <f t="shared" ref="BD5:BD50" si="0">IF(D5=1,"1",IF(D5=2,"2",IF(D5=3,"3",IF(D5=4,"4"))))</f>
        <v>0</v>
      </c>
      <c r="BE5" s="11" t="b">
        <f t="shared" ref="BE5:BE50" si="1">IF(E5=1,"4",IF(E5=2,"3",IF(E5=3,"2",IF(E5=4,"1"))))</f>
        <v>0</v>
      </c>
      <c r="BF5" s="11" t="b">
        <f t="shared" ref="BF5:BF50" si="2">IF(F5=1,"4",IF(F5=2,"3",IF(F5=3,"2",IF(F5=4,"1"))))</f>
        <v>0</v>
      </c>
      <c r="BG5" s="11" t="b">
        <f t="shared" ref="BG5:BG50" si="3">IF(G5=1,"1",IF(G5=2,"2",IF(G5=3,"3",IF(G5=4,"4"))))</f>
        <v>0</v>
      </c>
      <c r="BH5" s="11" t="b">
        <f t="shared" ref="BH5:BH50" si="4">IF(H5=1,"4",IF(H5=2,"3",IF(H5=3,"2",IF(H5=4,"1"))))</f>
        <v>0</v>
      </c>
      <c r="BI5" s="11" t="b">
        <f t="shared" ref="BI5:BI50" si="5">IF(I5=1,"1",IF(I5=2,"2",IF(I5=3,"3",IF(I5=4,"4"))))</f>
        <v>0</v>
      </c>
      <c r="BJ5" s="7">
        <f t="shared" ref="BJ5:BJ50" si="6">BD5+BE5+BF5+BG5+BI5+BH5</f>
        <v>0</v>
      </c>
      <c r="BK5" s="5" t="b">
        <f t="shared" ref="BK5:BK50" si="7">IF(J5=1,"1",IF(J5=2,"2",IF(J5=3,"3",IF(J5=4,"4"))))</f>
        <v>0</v>
      </c>
      <c r="BL5" s="5" t="b">
        <f t="shared" ref="BL5:BL50" si="8">IF(K5=1,"4",IF(K5=2,"3",IF(K5=3,"2",IF(K5=4,"1"))))</f>
        <v>0</v>
      </c>
      <c r="BM5" s="5" t="b">
        <f t="shared" ref="BM5:BM50" si="9">IF(L5=1,"4",IF(L5=2,"3",IF(L5=3,"2",IF(L5=4,"1"))))</f>
        <v>0</v>
      </c>
      <c r="BN5" s="5" t="b">
        <f t="shared" ref="BN5:BN50" si="10">IF(M5=1,"1",IF(M5=2,"2",IF(M5=3,"3",IF(M5=4,"4"))))</f>
        <v>0</v>
      </c>
      <c r="BO5" s="5" t="b">
        <f t="shared" ref="BO5:BO50" si="11">IF(N5=1,"4",IF(N5=2,"3",IF(N5=3,"2",IF(N5=4,"1"))))</f>
        <v>0</v>
      </c>
      <c r="BP5" s="5" t="b">
        <f t="shared" ref="BP5:BP50" si="12">IF(O5=1,"1",IF(O5=2,"2",IF(O5=3,"3",IF(O5=4,"4"))))</f>
        <v>0</v>
      </c>
      <c r="BQ5" s="7">
        <f t="shared" ref="BQ5:BQ50" si="13">BK5+BL5+BM5+BN5+BO5+BP5</f>
        <v>0</v>
      </c>
      <c r="BR5" s="5" t="b">
        <f t="shared" ref="BR5:BR50" si="14">IF(P5=1,"4",IF(P5=2,"3",IF(P5=3,"2",IF(P5=4,"1"))))</f>
        <v>0</v>
      </c>
      <c r="BS5" s="5" t="b">
        <f t="shared" ref="BS5:BS50" si="15">IF(Q5=1,"1",IF(Q5=2,"2",IF(Q5=3,"3",IF(Q5=4,"4"))))</f>
        <v>0</v>
      </c>
      <c r="BT5" s="5" t="b">
        <f t="shared" ref="BT5:BT50" si="16">IF(R5=1,"1",IF(R5=2,"2",IF(R5=3,"3",IF(R5=4,"4"))))</f>
        <v>0</v>
      </c>
      <c r="BU5" s="5" t="b">
        <f t="shared" ref="BU5:BU50" si="17">IF(S5=1,"4",IF(S5=2,"3",IF(S5=3,"2",IF(S5=4,"1"))))</f>
        <v>0</v>
      </c>
      <c r="BV5" s="5" t="b">
        <f t="shared" ref="BV5:BV50" si="18">IF(T5=1,"1",IF(T5=2,"2",IF(T5=3,"3",IF(T5=4,"4"))))</f>
        <v>0</v>
      </c>
      <c r="BW5" s="5" t="b">
        <f t="shared" ref="BW5:BW50" si="19">IF(U5=1,"4",IF(U5=2,"3",IF(U5=3,"2",IF(U5=4,"1"))))</f>
        <v>0</v>
      </c>
      <c r="BX5" s="7">
        <f t="shared" ref="BX5:BX50" si="20">BR5+BS5+BT5+BU5+BV5+BW5</f>
        <v>0</v>
      </c>
      <c r="BY5" s="5" t="b">
        <f t="shared" ref="BY5:BY50" si="21">IF(V5=1,"4",IF(V5=2,"3",IF(V5=3,"2",IF(V5=4,"1"))))</f>
        <v>0</v>
      </c>
      <c r="BZ5" s="5" t="b">
        <f t="shared" ref="BZ5:BZ50" si="22">IF(W5=1,"1",IF(W5=2,"2",IF(W5=3,"3",IF(W5=4,"4"))))</f>
        <v>0</v>
      </c>
      <c r="CA5" s="5" t="b">
        <f t="shared" ref="CA5:CA50" si="23">IF(X5=1,"4",IF(X5=2,"3",IF(X5=3,"2",IF(X5=4,"1"))))</f>
        <v>0</v>
      </c>
      <c r="CB5" s="5" t="b">
        <f t="shared" ref="CB5:CB50" si="24">IF(Y5=1,"1",IF(Y5=2,"2",IF(Y5=3,"3",IF(Y5=4,"4"))))</f>
        <v>0</v>
      </c>
      <c r="CC5" s="5" t="b">
        <f t="shared" ref="CC5:CC50" si="25">IF(Z5=1,"1",IF(Z5=2,"2",IF(Z5=3,"3",IF(Z5=4,"4"))))</f>
        <v>0</v>
      </c>
      <c r="CD5" s="5" t="b">
        <f t="shared" ref="CD5:CD50" si="26">IF(AA5=1,"4",IF(AA5=2,"3",IF(AA5=3,"2",IF(AA5=4,"1"))))</f>
        <v>0</v>
      </c>
      <c r="CE5" s="7">
        <f t="shared" ref="CE5:CE50" si="27">BY5+BZ5+CA5+CB5+CC5+CD5</f>
        <v>0</v>
      </c>
      <c r="CF5" s="5" t="b">
        <f t="shared" ref="CF5:CF50" si="28">IF(AB5=1,"1",IF(AB5=2,"2",IF(AB5=3,"3",IF(AB5=4,"4"))))</f>
        <v>0</v>
      </c>
      <c r="CG5" s="5" t="b">
        <f t="shared" ref="CG5:CG50" si="29">IF(AC5=1,"4",IF(AC5=2,"3",IF(AC5=3,"2",IF(AC5=4,"1"))))</f>
        <v>0</v>
      </c>
      <c r="CH5" s="5" t="b">
        <f t="shared" ref="CH5:CH50" si="30">IF(AD5=1,"4",IF(AD5=2,"3",IF(AD5=3,"2",IF(AD5=4,"1"))))</f>
        <v>0</v>
      </c>
      <c r="CI5" s="5" t="b">
        <f t="shared" ref="CI5:CI50" si="31">IF(AE5=1,"1",IF(AE5=2,"2",IF(AE5=3,"3",IF(AE5=4,"4"))))</f>
        <v>0</v>
      </c>
      <c r="CJ5" s="5" t="b">
        <f t="shared" ref="CJ5:CJ50" si="32">IF(AF5=1,"4",IF(AF5=2,"3",IF(AF5=3,"2",IF(AF5=4,"1"))))</f>
        <v>0</v>
      </c>
      <c r="CK5" s="5" t="b">
        <f t="shared" ref="CK5:CK50" si="33">IF(AG5=1,"4",IF(AG5=2,"3",IF(AG5=3,"2",IF(AG5=4,"1"))))</f>
        <v>0</v>
      </c>
      <c r="CL5" s="7">
        <f t="shared" ref="CL5:CL50" si="34">CF5+CG5+CH5+CI5+CJ5+CK5</f>
        <v>0</v>
      </c>
      <c r="CM5" s="5" t="b">
        <f t="shared" ref="CM5:CM50" si="35">IF(AH5=1,"1",IF(AH5=2,"2",IF(AH5=3,"3",IF(AH5=4,"4"))))</f>
        <v>0</v>
      </c>
      <c r="CN5" s="5" t="b">
        <f t="shared" ref="CN5:CN50" si="36">IF(AI5=1,"1",IF(AI5=2,"2",IF(AI5=3,"3",IF(AI5=4,"4"))))</f>
        <v>0</v>
      </c>
      <c r="CO5" s="5" t="b">
        <f t="shared" ref="CO5:CO50" si="37">IF(AJ5=1,"4",IF(AJ5=2,"3",IF(AJ5=3,"2",IF(AJ5=4,"1"))))</f>
        <v>0</v>
      </c>
      <c r="CP5" s="5" t="b">
        <f t="shared" ref="CP5:CP50" si="38">IF(AK5=1,"1",IF(AK5=2,"2",IF(AK5=3,"3",IF(AK5=4,"4"))))</f>
        <v>0</v>
      </c>
      <c r="CQ5" s="5" t="b">
        <f t="shared" ref="CQ5:CQ50" si="39">IF(AL5=1,"4",IF(AL5=2,"3",IF(AL5=3,"2",IF(AL5=4,"1"))))</f>
        <v>0</v>
      </c>
      <c r="CR5" s="5" t="b">
        <f t="shared" ref="CR5:CR50" si="40">IF(AM5=1,"1",IF(AM5=2,"2",IF(AM5=3,"3",IF(AM5=4,"4"))))</f>
        <v>0</v>
      </c>
      <c r="CS5" s="7">
        <f t="shared" ref="CS5:CS50" si="41">CM5+CN5+CO5+CP5+CQ5+CR5</f>
        <v>0</v>
      </c>
      <c r="CT5" s="5" t="b">
        <f t="shared" ref="CT5:CT50" si="42">IF(AN5=1,"4",IF(AN5=2,"3",IF(AN5=3,"2",IF(AN5=4,"1"))))</f>
        <v>0</v>
      </c>
      <c r="CU5" s="5" t="b">
        <f t="shared" ref="CU5:CU50" si="43">IF(AO5=1,"1",IF(AO5=2,"2",IF(AO5=3,"3",IF(AO5=4,"4"))))</f>
        <v>0</v>
      </c>
      <c r="CV5" s="5" t="b">
        <f t="shared" ref="CV5:CV50" si="44">IF(AP5=1,"1",IF(AP5=2,"2",IF(AP5=3,"3",IF(AP5=4,"4"))))</f>
        <v>0</v>
      </c>
      <c r="CW5" s="5" t="b">
        <f t="shared" ref="CW5:CW50" si="45">IF(AQ5=1,"4",IF(AQ5=2,"3",IF(AQ5=3,"2",IF(AQ5=4,"1"))))</f>
        <v>0</v>
      </c>
      <c r="CX5" s="7">
        <f t="shared" ref="CX5:CX50" si="46">CT5+CU5+CV5+CW5</f>
        <v>0</v>
      </c>
      <c r="CY5" s="5" t="b">
        <f t="shared" ref="CY5:CY50" si="47">IF(AR5=1,"1",IF(AR5=2,"2",IF(AR5=3,"3",IF(AR5=4,"4"))))</f>
        <v>0</v>
      </c>
      <c r="CZ5" s="5" t="b">
        <f t="shared" ref="CZ5:CZ50" si="48">IF(AS5=1,"1",IF(AS5=2,"2",IF(AS5=3,"3",IF(AS5=4,"4"))))</f>
        <v>0</v>
      </c>
      <c r="DA5" s="5" t="b">
        <f t="shared" ref="DA5:DA50" si="49">IF(AT5=1,"1",IF(AT5=2,"2",IF(AT5=3,"3",IF(AT5=4,"4"))))</f>
        <v>0</v>
      </c>
      <c r="DB5" s="5" t="b">
        <f t="shared" ref="DB5:DB50" si="50">IF(AU5=1,"1",IF(AU5=2,"2",IF(AU5=3,"3",IF(AU5=4,"4"))))</f>
        <v>0</v>
      </c>
      <c r="DC5" s="5" t="b">
        <f t="shared" ref="DC5:DC50" si="51">IF(AV5=1,"4",IF(AV5=2,"3",IF(AV5=3,"2",IF(AV5=4,"1"))))</f>
        <v>0</v>
      </c>
      <c r="DD5" s="5" t="b">
        <f t="shared" ref="DD5:DD50" si="52">IF(AW5=1,"1",IF(AW5=2,"2",IF(AW5=3,"3",IF(AW5=4,"4"))))</f>
        <v>0</v>
      </c>
      <c r="DE5" s="7">
        <f t="shared" ref="DE5:DE50" si="53">CY5+CZ5+DA5+DB5+DC5+DD5</f>
        <v>0</v>
      </c>
      <c r="DF5" s="5" t="b">
        <f t="shared" ref="DF5:DF50" si="54">IF(AX5=1,"4",IF(AX5=2,"3",IF(AX5=3,"2",IF(AX5=4,"1"))))</f>
        <v>0</v>
      </c>
      <c r="DG5" s="5" t="b">
        <f t="shared" ref="DG5:DG50" si="55">IF(AY5=1,"1",IF(AY5=2,"2",IF(AY5=3,"3",IF(AY5=4,"4"))))</f>
        <v>0</v>
      </c>
      <c r="DH5" s="5" t="b">
        <f t="shared" ref="DH5:DH50" si="56">IF(AZ5=1,"1",IF(AZ5=2,"2",IF(AZ5=3,"3",IF(AZ5=4,"4"))))</f>
        <v>0</v>
      </c>
      <c r="DI5" s="5" t="b">
        <f t="shared" ref="DI5:DI50" si="57">IF(BA5=1,"1",IF(BA5=2,"2",IF(BA5=3,"3",IF(BA5=4,"4"))))</f>
        <v>0</v>
      </c>
      <c r="DJ5" s="5" t="b">
        <f t="shared" ref="DJ5:DJ50" si="58">IF(BB5=1,"4",IF(BB5=2,"3",IF(BB5=3,"2",IF(BB5=4,"1"))))</f>
        <v>0</v>
      </c>
      <c r="DK5" s="5" t="b">
        <f t="shared" ref="DK5:DK50" si="59">IF(BC5=1,"4",IF(BC5=2,"3",IF(BC5=3,"2",IF(BC5=4,"1"))))</f>
        <v>0</v>
      </c>
      <c r="DL5" s="8">
        <f t="shared" ref="DL5:DL50" si="60">DF5+DG5+DH5+DI5+DJ5+DK5</f>
        <v>0</v>
      </c>
      <c r="DM5" s="10">
        <f t="shared" ref="DM5:DM53" si="61">BJ5+BQ5+BX5</f>
        <v>0</v>
      </c>
      <c r="DN5" s="10">
        <f t="shared" ref="DN5:DN53" si="62">CE5+CL5+CS5</f>
        <v>0</v>
      </c>
      <c r="DO5" s="10">
        <f t="shared" ref="DO5:DO53" si="63">CX5+DE5+DL5</f>
        <v>0</v>
      </c>
      <c r="DP5" s="36">
        <f t="shared" ref="DP5:DP53" si="64">DM5+DN5+DO5</f>
        <v>0</v>
      </c>
      <c r="DQ5" s="37" t="str">
        <f t="shared" ref="DQ5:DQ53" si="65">IF(DP5&lt;140,"B",IF(DP5&lt;=170,"A",IF(DP5&gt;170,"AA")))</f>
        <v>B</v>
      </c>
    </row>
    <row r="6" spans="1:121" x14ac:dyDescent="0.35">
      <c r="A6" s="4">
        <v>3</v>
      </c>
      <c r="B6" s="19">
        <f>'กรอกชื่อ-สกุลนักเรียน'!B5</f>
        <v>0</v>
      </c>
      <c r="C6" s="20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11" t="b">
        <f t="shared" si="0"/>
        <v>0</v>
      </c>
      <c r="BE6" s="11" t="b">
        <f t="shared" si="1"/>
        <v>0</v>
      </c>
      <c r="BF6" s="11" t="b">
        <f t="shared" si="2"/>
        <v>0</v>
      </c>
      <c r="BG6" s="11" t="b">
        <f t="shared" si="3"/>
        <v>0</v>
      </c>
      <c r="BH6" s="11" t="b">
        <f t="shared" si="4"/>
        <v>0</v>
      </c>
      <c r="BI6" s="11" t="b">
        <f t="shared" si="5"/>
        <v>0</v>
      </c>
      <c r="BJ6" s="7">
        <f t="shared" si="6"/>
        <v>0</v>
      </c>
      <c r="BK6" s="5" t="b">
        <f t="shared" si="7"/>
        <v>0</v>
      </c>
      <c r="BL6" s="5" t="b">
        <f t="shared" si="8"/>
        <v>0</v>
      </c>
      <c r="BM6" s="5" t="b">
        <f t="shared" si="9"/>
        <v>0</v>
      </c>
      <c r="BN6" s="5" t="b">
        <f t="shared" si="10"/>
        <v>0</v>
      </c>
      <c r="BO6" s="5" t="b">
        <f t="shared" si="11"/>
        <v>0</v>
      </c>
      <c r="BP6" s="5" t="b">
        <f t="shared" si="12"/>
        <v>0</v>
      </c>
      <c r="BQ6" s="7">
        <f t="shared" si="13"/>
        <v>0</v>
      </c>
      <c r="BR6" s="5" t="b">
        <f t="shared" si="14"/>
        <v>0</v>
      </c>
      <c r="BS6" s="5" t="b">
        <f t="shared" si="15"/>
        <v>0</v>
      </c>
      <c r="BT6" s="5" t="b">
        <f t="shared" si="16"/>
        <v>0</v>
      </c>
      <c r="BU6" s="5" t="b">
        <f t="shared" si="17"/>
        <v>0</v>
      </c>
      <c r="BV6" s="5" t="b">
        <f t="shared" si="18"/>
        <v>0</v>
      </c>
      <c r="BW6" s="5" t="b">
        <f t="shared" si="19"/>
        <v>0</v>
      </c>
      <c r="BX6" s="7">
        <f t="shared" si="20"/>
        <v>0</v>
      </c>
      <c r="BY6" s="5" t="b">
        <f t="shared" si="21"/>
        <v>0</v>
      </c>
      <c r="BZ6" s="5" t="b">
        <f t="shared" si="22"/>
        <v>0</v>
      </c>
      <c r="CA6" s="5" t="b">
        <f t="shared" si="23"/>
        <v>0</v>
      </c>
      <c r="CB6" s="5" t="b">
        <f t="shared" si="24"/>
        <v>0</v>
      </c>
      <c r="CC6" s="5" t="b">
        <f t="shared" si="25"/>
        <v>0</v>
      </c>
      <c r="CD6" s="5" t="b">
        <f t="shared" si="26"/>
        <v>0</v>
      </c>
      <c r="CE6" s="7">
        <f t="shared" si="27"/>
        <v>0</v>
      </c>
      <c r="CF6" s="5" t="b">
        <f t="shared" si="28"/>
        <v>0</v>
      </c>
      <c r="CG6" s="5" t="b">
        <f t="shared" si="29"/>
        <v>0</v>
      </c>
      <c r="CH6" s="5" t="b">
        <f t="shared" si="30"/>
        <v>0</v>
      </c>
      <c r="CI6" s="5" t="b">
        <f t="shared" si="31"/>
        <v>0</v>
      </c>
      <c r="CJ6" s="5" t="b">
        <f t="shared" si="32"/>
        <v>0</v>
      </c>
      <c r="CK6" s="5" t="b">
        <f t="shared" si="33"/>
        <v>0</v>
      </c>
      <c r="CL6" s="7">
        <f t="shared" si="34"/>
        <v>0</v>
      </c>
      <c r="CM6" s="5" t="b">
        <f t="shared" si="35"/>
        <v>0</v>
      </c>
      <c r="CN6" s="5" t="b">
        <f t="shared" si="36"/>
        <v>0</v>
      </c>
      <c r="CO6" s="5" t="b">
        <f t="shared" si="37"/>
        <v>0</v>
      </c>
      <c r="CP6" s="5" t="b">
        <f t="shared" si="38"/>
        <v>0</v>
      </c>
      <c r="CQ6" s="5" t="b">
        <f t="shared" si="39"/>
        <v>0</v>
      </c>
      <c r="CR6" s="5" t="b">
        <f t="shared" si="40"/>
        <v>0</v>
      </c>
      <c r="CS6" s="7">
        <f t="shared" si="41"/>
        <v>0</v>
      </c>
      <c r="CT6" s="5" t="b">
        <f t="shared" si="42"/>
        <v>0</v>
      </c>
      <c r="CU6" s="5" t="b">
        <f t="shared" si="43"/>
        <v>0</v>
      </c>
      <c r="CV6" s="5" t="b">
        <f t="shared" si="44"/>
        <v>0</v>
      </c>
      <c r="CW6" s="5" t="b">
        <f t="shared" si="45"/>
        <v>0</v>
      </c>
      <c r="CX6" s="7">
        <f t="shared" si="46"/>
        <v>0</v>
      </c>
      <c r="CY6" s="5" t="b">
        <f t="shared" si="47"/>
        <v>0</v>
      </c>
      <c r="CZ6" s="5" t="b">
        <f t="shared" si="48"/>
        <v>0</v>
      </c>
      <c r="DA6" s="5" t="b">
        <f t="shared" si="49"/>
        <v>0</v>
      </c>
      <c r="DB6" s="5" t="b">
        <f t="shared" si="50"/>
        <v>0</v>
      </c>
      <c r="DC6" s="5" t="b">
        <f t="shared" si="51"/>
        <v>0</v>
      </c>
      <c r="DD6" s="5" t="b">
        <f t="shared" si="52"/>
        <v>0</v>
      </c>
      <c r="DE6" s="7">
        <f t="shared" si="53"/>
        <v>0</v>
      </c>
      <c r="DF6" s="5" t="b">
        <f t="shared" si="54"/>
        <v>0</v>
      </c>
      <c r="DG6" s="5" t="b">
        <f t="shared" si="55"/>
        <v>0</v>
      </c>
      <c r="DH6" s="5" t="b">
        <f t="shared" si="56"/>
        <v>0</v>
      </c>
      <c r="DI6" s="5" t="b">
        <f t="shared" si="57"/>
        <v>0</v>
      </c>
      <c r="DJ6" s="5" t="b">
        <f t="shared" si="58"/>
        <v>0</v>
      </c>
      <c r="DK6" s="5" t="b">
        <f t="shared" si="59"/>
        <v>0</v>
      </c>
      <c r="DL6" s="8">
        <f t="shared" si="60"/>
        <v>0</v>
      </c>
      <c r="DM6" s="10">
        <f t="shared" si="61"/>
        <v>0</v>
      </c>
      <c r="DN6" s="10">
        <f t="shared" si="62"/>
        <v>0</v>
      </c>
      <c r="DO6" s="10">
        <f t="shared" si="63"/>
        <v>0</v>
      </c>
      <c r="DP6" s="36">
        <f t="shared" si="64"/>
        <v>0</v>
      </c>
      <c r="DQ6" s="37" t="str">
        <f t="shared" si="65"/>
        <v>B</v>
      </c>
    </row>
    <row r="7" spans="1:121" x14ac:dyDescent="0.35">
      <c r="A7" s="4">
        <v>4</v>
      </c>
      <c r="B7" s="19">
        <f>'กรอกชื่อ-สกุลนักเรียน'!B6</f>
        <v>0</v>
      </c>
      <c r="C7" s="20">
        <f>'กรอกชื่อ-สกุลนักเรียน'!C6</f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11" t="b">
        <f t="shared" si="0"/>
        <v>0</v>
      </c>
      <c r="BE7" s="11" t="b">
        <f t="shared" si="1"/>
        <v>0</v>
      </c>
      <c r="BF7" s="11" t="b">
        <f t="shared" si="2"/>
        <v>0</v>
      </c>
      <c r="BG7" s="11" t="b">
        <f t="shared" si="3"/>
        <v>0</v>
      </c>
      <c r="BH7" s="11" t="b">
        <f t="shared" si="4"/>
        <v>0</v>
      </c>
      <c r="BI7" s="11" t="b">
        <f t="shared" si="5"/>
        <v>0</v>
      </c>
      <c r="BJ7" s="7">
        <f t="shared" si="6"/>
        <v>0</v>
      </c>
      <c r="BK7" s="5" t="b">
        <f t="shared" si="7"/>
        <v>0</v>
      </c>
      <c r="BL7" s="5" t="b">
        <f t="shared" si="8"/>
        <v>0</v>
      </c>
      <c r="BM7" s="5" t="b">
        <f t="shared" si="9"/>
        <v>0</v>
      </c>
      <c r="BN7" s="5" t="b">
        <f t="shared" si="10"/>
        <v>0</v>
      </c>
      <c r="BO7" s="5" t="b">
        <f t="shared" si="11"/>
        <v>0</v>
      </c>
      <c r="BP7" s="5" t="b">
        <f t="shared" si="12"/>
        <v>0</v>
      </c>
      <c r="BQ7" s="7">
        <f t="shared" si="13"/>
        <v>0</v>
      </c>
      <c r="BR7" s="5" t="b">
        <f t="shared" si="14"/>
        <v>0</v>
      </c>
      <c r="BS7" s="5" t="b">
        <f t="shared" si="15"/>
        <v>0</v>
      </c>
      <c r="BT7" s="5" t="b">
        <f t="shared" si="16"/>
        <v>0</v>
      </c>
      <c r="BU7" s="5" t="b">
        <f t="shared" si="17"/>
        <v>0</v>
      </c>
      <c r="BV7" s="5" t="b">
        <f t="shared" si="18"/>
        <v>0</v>
      </c>
      <c r="BW7" s="5" t="b">
        <f t="shared" si="19"/>
        <v>0</v>
      </c>
      <c r="BX7" s="7">
        <f t="shared" si="20"/>
        <v>0</v>
      </c>
      <c r="BY7" s="5" t="b">
        <f t="shared" si="21"/>
        <v>0</v>
      </c>
      <c r="BZ7" s="5" t="b">
        <f t="shared" si="22"/>
        <v>0</v>
      </c>
      <c r="CA7" s="5" t="b">
        <f t="shared" si="23"/>
        <v>0</v>
      </c>
      <c r="CB7" s="5" t="b">
        <f t="shared" si="24"/>
        <v>0</v>
      </c>
      <c r="CC7" s="5" t="b">
        <f t="shared" si="25"/>
        <v>0</v>
      </c>
      <c r="CD7" s="5" t="b">
        <f t="shared" si="26"/>
        <v>0</v>
      </c>
      <c r="CE7" s="7">
        <f t="shared" si="27"/>
        <v>0</v>
      </c>
      <c r="CF7" s="5" t="b">
        <f t="shared" si="28"/>
        <v>0</v>
      </c>
      <c r="CG7" s="5" t="b">
        <f t="shared" si="29"/>
        <v>0</v>
      </c>
      <c r="CH7" s="5" t="b">
        <f t="shared" si="30"/>
        <v>0</v>
      </c>
      <c r="CI7" s="5" t="b">
        <f t="shared" si="31"/>
        <v>0</v>
      </c>
      <c r="CJ7" s="5" t="b">
        <f t="shared" si="32"/>
        <v>0</v>
      </c>
      <c r="CK7" s="5" t="b">
        <f t="shared" si="33"/>
        <v>0</v>
      </c>
      <c r="CL7" s="7">
        <f t="shared" si="34"/>
        <v>0</v>
      </c>
      <c r="CM7" s="5" t="b">
        <f t="shared" si="35"/>
        <v>0</v>
      </c>
      <c r="CN7" s="5" t="b">
        <f t="shared" si="36"/>
        <v>0</v>
      </c>
      <c r="CO7" s="5" t="b">
        <f t="shared" si="37"/>
        <v>0</v>
      </c>
      <c r="CP7" s="5" t="b">
        <f t="shared" si="38"/>
        <v>0</v>
      </c>
      <c r="CQ7" s="5" t="b">
        <f t="shared" si="39"/>
        <v>0</v>
      </c>
      <c r="CR7" s="5" t="b">
        <f t="shared" si="40"/>
        <v>0</v>
      </c>
      <c r="CS7" s="7">
        <f t="shared" si="41"/>
        <v>0</v>
      </c>
      <c r="CT7" s="5" t="b">
        <f t="shared" si="42"/>
        <v>0</v>
      </c>
      <c r="CU7" s="5" t="b">
        <f t="shared" si="43"/>
        <v>0</v>
      </c>
      <c r="CV7" s="5" t="b">
        <f t="shared" si="44"/>
        <v>0</v>
      </c>
      <c r="CW7" s="5" t="b">
        <f t="shared" si="45"/>
        <v>0</v>
      </c>
      <c r="CX7" s="7">
        <f t="shared" si="46"/>
        <v>0</v>
      </c>
      <c r="CY7" s="5" t="b">
        <f t="shared" si="47"/>
        <v>0</v>
      </c>
      <c r="CZ7" s="5" t="b">
        <f t="shared" si="48"/>
        <v>0</v>
      </c>
      <c r="DA7" s="5" t="b">
        <f t="shared" si="49"/>
        <v>0</v>
      </c>
      <c r="DB7" s="5" t="b">
        <f t="shared" si="50"/>
        <v>0</v>
      </c>
      <c r="DC7" s="5" t="b">
        <f t="shared" si="51"/>
        <v>0</v>
      </c>
      <c r="DD7" s="5" t="b">
        <f t="shared" si="52"/>
        <v>0</v>
      </c>
      <c r="DE7" s="7">
        <f t="shared" si="53"/>
        <v>0</v>
      </c>
      <c r="DF7" s="5" t="b">
        <f t="shared" si="54"/>
        <v>0</v>
      </c>
      <c r="DG7" s="5" t="b">
        <f t="shared" si="55"/>
        <v>0</v>
      </c>
      <c r="DH7" s="5" t="b">
        <f t="shared" si="56"/>
        <v>0</v>
      </c>
      <c r="DI7" s="5" t="b">
        <f t="shared" si="57"/>
        <v>0</v>
      </c>
      <c r="DJ7" s="5" t="b">
        <f t="shared" si="58"/>
        <v>0</v>
      </c>
      <c r="DK7" s="5" t="b">
        <f t="shared" si="59"/>
        <v>0</v>
      </c>
      <c r="DL7" s="8">
        <f t="shared" si="60"/>
        <v>0</v>
      </c>
      <c r="DM7" s="10">
        <f t="shared" si="61"/>
        <v>0</v>
      </c>
      <c r="DN7" s="10">
        <f t="shared" si="62"/>
        <v>0</v>
      </c>
      <c r="DO7" s="10">
        <f t="shared" si="63"/>
        <v>0</v>
      </c>
      <c r="DP7" s="36">
        <f t="shared" si="64"/>
        <v>0</v>
      </c>
      <c r="DQ7" s="37" t="str">
        <f t="shared" si="65"/>
        <v>B</v>
      </c>
    </row>
    <row r="8" spans="1:121" x14ac:dyDescent="0.35">
      <c r="A8" s="4">
        <v>5</v>
      </c>
      <c r="B8" s="19">
        <f>'กรอกชื่อ-สกุลนักเรียน'!B7</f>
        <v>0</v>
      </c>
      <c r="C8" s="20">
        <f>'กรอกชื่อ-สกุลนักเรียน'!C7</f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11" t="b">
        <f t="shared" si="0"/>
        <v>0</v>
      </c>
      <c r="BE8" s="11" t="b">
        <f t="shared" si="1"/>
        <v>0</v>
      </c>
      <c r="BF8" s="11" t="b">
        <f t="shared" si="2"/>
        <v>0</v>
      </c>
      <c r="BG8" s="11" t="b">
        <f t="shared" si="3"/>
        <v>0</v>
      </c>
      <c r="BH8" s="11" t="b">
        <f t="shared" si="4"/>
        <v>0</v>
      </c>
      <c r="BI8" s="11" t="b">
        <f t="shared" si="5"/>
        <v>0</v>
      </c>
      <c r="BJ8" s="7">
        <f t="shared" si="6"/>
        <v>0</v>
      </c>
      <c r="BK8" s="5" t="b">
        <f t="shared" si="7"/>
        <v>0</v>
      </c>
      <c r="BL8" s="5" t="b">
        <f t="shared" si="8"/>
        <v>0</v>
      </c>
      <c r="BM8" s="5" t="b">
        <f t="shared" si="9"/>
        <v>0</v>
      </c>
      <c r="BN8" s="5" t="b">
        <f t="shared" si="10"/>
        <v>0</v>
      </c>
      <c r="BO8" s="5" t="b">
        <f t="shared" si="11"/>
        <v>0</v>
      </c>
      <c r="BP8" s="5" t="b">
        <f t="shared" si="12"/>
        <v>0</v>
      </c>
      <c r="BQ8" s="7">
        <f t="shared" si="13"/>
        <v>0</v>
      </c>
      <c r="BR8" s="5" t="b">
        <f t="shared" si="14"/>
        <v>0</v>
      </c>
      <c r="BS8" s="5" t="b">
        <f t="shared" si="15"/>
        <v>0</v>
      </c>
      <c r="BT8" s="5" t="b">
        <f t="shared" si="16"/>
        <v>0</v>
      </c>
      <c r="BU8" s="5" t="b">
        <f t="shared" si="17"/>
        <v>0</v>
      </c>
      <c r="BV8" s="5" t="b">
        <f t="shared" si="18"/>
        <v>0</v>
      </c>
      <c r="BW8" s="5" t="b">
        <f t="shared" si="19"/>
        <v>0</v>
      </c>
      <c r="BX8" s="7">
        <f t="shared" si="20"/>
        <v>0</v>
      </c>
      <c r="BY8" s="5" t="b">
        <f t="shared" si="21"/>
        <v>0</v>
      </c>
      <c r="BZ8" s="5" t="b">
        <f t="shared" si="22"/>
        <v>0</v>
      </c>
      <c r="CA8" s="5" t="b">
        <f t="shared" si="23"/>
        <v>0</v>
      </c>
      <c r="CB8" s="5" t="b">
        <f t="shared" si="24"/>
        <v>0</v>
      </c>
      <c r="CC8" s="5" t="b">
        <f t="shared" si="25"/>
        <v>0</v>
      </c>
      <c r="CD8" s="5" t="b">
        <f t="shared" si="26"/>
        <v>0</v>
      </c>
      <c r="CE8" s="7">
        <f t="shared" si="27"/>
        <v>0</v>
      </c>
      <c r="CF8" s="5" t="b">
        <f t="shared" si="28"/>
        <v>0</v>
      </c>
      <c r="CG8" s="5" t="b">
        <f t="shared" si="29"/>
        <v>0</v>
      </c>
      <c r="CH8" s="5" t="b">
        <f t="shared" si="30"/>
        <v>0</v>
      </c>
      <c r="CI8" s="5" t="b">
        <f t="shared" si="31"/>
        <v>0</v>
      </c>
      <c r="CJ8" s="5" t="b">
        <f t="shared" si="32"/>
        <v>0</v>
      </c>
      <c r="CK8" s="5" t="b">
        <f t="shared" si="33"/>
        <v>0</v>
      </c>
      <c r="CL8" s="7">
        <f t="shared" si="34"/>
        <v>0</v>
      </c>
      <c r="CM8" s="5" t="b">
        <f t="shared" si="35"/>
        <v>0</v>
      </c>
      <c r="CN8" s="5" t="b">
        <f t="shared" si="36"/>
        <v>0</v>
      </c>
      <c r="CO8" s="5" t="b">
        <f t="shared" si="37"/>
        <v>0</v>
      </c>
      <c r="CP8" s="5" t="b">
        <f t="shared" si="38"/>
        <v>0</v>
      </c>
      <c r="CQ8" s="5" t="b">
        <f t="shared" si="39"/>
        <v>0</v>
      </c>
      <c r="CR8" s="5" t="b">
        <f t="shared" si="40"/>
        <v>0</v>
      </c>
      <c r="CS8" s="7">
        <f t="shared" si="41"/>
        <v>0</v>
      </c>
      <c r="CT8" s="5" t="b">
        <f t="shared" si="42"/>
        <v>0</v>
      </c>
      <c r="CU8" s="5" t="b">
        <f t="shared" si="43"/>
        <v>0</v>
      </c>
      <c r="CV8" s="5" t="b">
        <f t="shared" si="44"/>
        <v>0</v>
      </c>
      <c r="CW8" s="5" t="b">
        <f t="shared" si="45"/>
        <v>0</v>
      </c>
      <c r="CX8" s="7">
        <f t="shared" si="46"/>
        <v>0</v>
      </c>
      <c r="CY8" s="5" t="b">
        <f t="shared" si="47"/>
        <v>0</v>
      </c>
      <c r="CZ8" s="5" t="b">
        <f t="shared" si="48"/>
        <v>0</v>
      </c>
      <c r="DA8" s="5" t="b">
        <f t="shared" si="49"/>
        <v>0</v>
      </c>
      <c r="DB8" s="5" t="b">
        <f t="shared" si="50"/>
        <v>0</v>
      </c>
      <c r="DC8" s="5" t="b">
        <f t="shared" si="51"/>
        <v>0</v>
      </c>
      <c r="DD8" s="5" t="b">
        <f t="shared" si="52"/>
        <v>0</v>
      </c>
      <c r="DE8" s="7">
        <f t="shared" si="53"/>
        <v>0</v>
      </c>
      <c r="DF8" s="5" t="b">
        <f t="shared" si="54"/>
        <v>0</v>
      </c>
      <c r="DG8" s="5" t="b">
        <f t="shared" si="55"/>
        <v>0</v>
      </c>
      <c r="DH8" s="5" t="b">
        <f t="shared" si="56"/>
        <v>0</v>
      </c>
      <c r="DI8" s="5" t="b">
        <f t="shared" si="57"/>
        <v>0</v>
      </c>
      <c r="DJ8" s="5" t="b">
        <f t="shared" si="58"/>
        <v>0</v>
      </c>
      <c r="DK8" s="5" t="b">
        <f t="shared" si="59"/>
        <v>0</v>
      </c>
      <c r="DL8" s="8">
        <f t="shared" si="60"/>
        <v>0</v>
      </c>
      <c r="DM8" s="10">
        <f t="shared" si="61"/>
        <v>0</v>
      </c>
      <c r="DN8" s="10">
        <f t="shared" si="62"/>
        <v>0</v>
      </c>
      <c r="DO8" s="10">
        <f t="shared" si="63"/>
        <v>0</v>
      </c>
      <c r="DP8" s="36">
        <f t="shared" si="64"/>
        <v>0</v>
      </c>
      <c r="DQ8" s="37" t="str">
        <f t="shared" si="65"/>
        <v>B</v>
      </c>
    </row>
    <row r="9" spans="1:121" x14ac:dyDescent="0.35">
      <c r="A9" s="4">
        <v>6</v>
      </c>
      <c r="B9" s="19">
        <f>'กรอกชื่อ-สกุลนักเรียน'!B8</f>
        <v>0</v>
      </c>
      <c r="C9" s="20">
        <f>'กรอกชื่อ-สกุลนักเรียน'!C8</f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11" t="b">
        <f t="shared" si="0"/>
        <v>0</v>
      </c>
      <c r="BE9" s="11" t="b">
        <f t="shared" si="1"/>
        <v>0</v>
      </c>
      <c r="BF9" s="11" t="b">
        <f t="shared" si="2"/>
        <v>0</v>
      </c>
      <c r="BG9" s="11" t="b">
        <f t="shared" si="3"/>
        <v>0</v>
      </c>
      <c r="BH9" s="11" t="b">
        <f t="shared" si="4"/>
        <v>0</v>
      </c>
      <c r="BI9" s="11" t="b">
        <f t="shared" si="5"/>
        <v>0</v>
      </c>
      <c r="BJ9" s="7">
        <f t="shared" si="6"/>
        <v>0</v>
      </c>
      <c r="BK9" s="5" t="b">
        <f t="shared" si="7"/>
        <v>0</v>
      </c>
      <c r="BL9" s="5" t="b">
        <f t="shared" si="8"/>
        <v>0</v>
      </c>
      <c r="BM9" s="5" t="b">
        <f t="shared" si="9"/>
        <v>0</v>
      </c>
      <c r="BN9" s="5" t="b">
        <f t="shared" si="10"/>
        <v>0</v>
      </c>
      <c r="BO9" s="5" t="b">
        <f t="shared" si="11"/>
        <v>0</v>
      </c>
      <c r="BP9" s="5" t="b">
        <f t="shared" si="12"/>
        <v>0</v>
      </c>
      <c r="BQ9" s="7">
        <f t="shared" si="13"/>
        <v>0</v>
      </c>
      <c r="BR9" s="5" t="b">
        <f t="shared" si="14"/>
        <v>0</v>
      </c>
      <c r="BS9" s="5" t="b">
        <f t="shared" si="15"/>
        <v>0</v>
      </c>
      <c r="BT9" s="5" t="b">
        <f t="shared" si="16"/>
        <v>0</v>
      </c>
      <c r="BU9" s="5" t="b">
        <f t="shared" si="17"/>
        <v>0</v>
      </c>
      <c r="BV9" s="5" t="b">
        <f t="shared" si="18"/>
        <v>0</v>
      </c>
      <c r="BW9" s="5" t="b">
        <f t="shared" si="19"/>
        <v>0</v>
      </c>
      <c r="BX9" s="7">
        <f t="shared" si="20"/>
        <v>0</v>
      </c>
      <c r="BY9" s="5" t="b">
        <f t="shared" si="21"/>
        <v>0</v>
      </c>
      <c r="BZ9" s="5" t="b">
        <f t="shared" si="22"/>
        <v>0</v>
      </c>
      <c r="CA9" s="5" t="b">
        <f t="shared" si="23"/>
        <v>0</v>
      </c>
      <c r="CB9" s="5" t="b">
        <f t="shared" si="24"/>
        <v>0</v>
      </c>
      <c r="CC9" s="5" t="b">
        <f t="shared" si="25"/>
        <v>0</v>
      </c>
      <c r="CD9" s="5" t="b">
        <f t="shared" si="26"/>
        <v>0</v>
      </c>
      <c r="CE9" s="7">
        <f t="shared" si="27"/>
        <v>0</v>
      </c>
      <c r="CF9" s="5" t="b">
        <f t="shared" si="28"/>
        <v>0</v>
      </c>
      <c r="CG9" s="5" t="b">
        <f t="shared" si="29"/>
        <v>0</v>
      </c>
      <c r="CH9" s="5" t="b">
        <f t="shared" si="30"/>
        <v>0</v>
      </c>
      <c r="CI9" s="5" t="b">
        <f t="shared" si="31"/>
        <v>0</v>
      </c>
      <c r="CJ9" s="5" t="b">
        <f t="shared" si="32"/>
        <v>0</v>
      </c>
      <c r="CK9" s="5" t="b">
        <f t="shared" si="33"/>
        <v>0</v>
      </c>
      <c r="CL9" s="7">
        <f t="shared" si="34"/>
        <v>0</v>
      </c>
      <c r="CM9" s="5" t="b">
        <f t="shared" si="35"/>
        <v>0</v>
      </c>
      <c r="CN9" s="5" t="b">
        <f t="shared" si="36"/>
        <v>0</v>
      </c>
      <c r="CO9" s="5" t="b">
        <f t="shared" si="37"/>
        <v>0</v>
      </c>
      <c r="CP9" s="5" t="b">
        <f t="shared" si="38"/>
        <v>0</v>
      </c>
      <c r="CQ9" s="5" t="b">
        <f t="shared" si="39"/>
        <v>0</v>
      </c>
      <c r="CR9" s="5" t="b">
        <f t="shared" si="40"/>
        <v>0</v>
      </c>
      <c r="CS9" s="7">
        <f t="shared" si="41"/>
        <v>0</v>
      </c>
      <c r="CT9" s="5" t="b">
        <f t="shared" si="42"/>
        <v>0</v>
      </c>
      <c r="CU9" s="5" t="b">
        <f t="shared" si="43"/>
        <v>0</v>
      </c>
      <c r="CV9" s="5" t="b">
        <f t="shared" si="44"/>
        <v>0</v>
      </c>
      <c r="CW9" s="5" t="b">
        <f t="shared" si="45"/>
        <v>0</v>
      </c>
      <c r="CX9" s="7">
        <f t="shared" si="46"/>
        <v>0</v>
      </c>
      <c r="CY9" s="5" t="b">
        <f t="shared" si="47"/>
        <v>0</v>
      </c>
      <c r="CZ9" s="5" t="b">
        <f t="shared" si="48"/>
        <v>0</v>
      </c>
      <c r="DA9" s="5" t="b">
        <f t="shared" si="49"/>
        <v>0</v>
      </c>
      <c r="DB9" s="5" t="b">
        <f t="shared" si="50"/>
        <v>0</v>
      </c>
      <c r="DC9" s="5" t="b">
        <f t="shared" si="51"/>
        <v>0</v>
      </c>
      <c r="DD9" s="5" t="b">
        <f t="shared" si="52"/>
        <v>0</v>
      </c>
      <c r="DE9" s="7">
        <f t="shared" si="53"/>
        <v>0</v>
      </c>
      <c r="DF9" s="5" t="b">
        <f t="shared" si="54"/>
        <v>0</v>
      </c>
      <c r="DG9" s="5" t="b">
        <f t="shared" si="55"/>
        <v>0</v>
      </c>
      <c r="DH9" s="5" t="b">
        <f t="shared" si="56"/>
        <v>0</v>
      </c>
      <c r="DI9" s="5" t="b">
        <f t="shared" si="57"/>
        <v>0</v>
      </c>
      <c r="DJ9" s="5" t="b">
        <f t="shared" si="58"/>
        <v>0</v>
      </c>
      <c r="DK9" s="5" t="b">
        <f t="shared" si="59"/>
        <v>0</v>
      </c>
      <c r="DL9" s="8">
        <f t="shared" si="60"/>
        <v>0</v>
      </c>
      <c r="DM9" s="10">
        <f t="shared" si="61"/>
        <v>0</v>
      </c>
      <c r="DN9" s="10">
        <f t="shared" si="62"/>
        <v>0</v>
      </c>
      <c r="DO9" s="10">
        <f t="shared" si="63"/>
        <v>0</v>
      </c>
      <c r="DP9" s="36">
        <f t="shared" si="64"/>
        <v>0</v>
      </c>
      <c r="DQ9" s="37" t="str">
        <f t="shared" si="65"/>
        <v>B</v>
      </c>
    </row>
    <row r="10" spans="1:121" x14ac:dyDescent="0.35">
      <c r="A10" s="4">
        <v>7</v>
      </c>
      <c r="B10" s="19">
        <f>'กรอกชื่อ-สกุลนักเรียน'!B9</f>
        <v>0</v>
      </c>
      <c r="C10" s="20">
        <f>'กรอกชื่อ-สกุลนักเรียน'!C9</f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11" t="b">
        <f t="shared" si="0"/>
        <v>0</v>
      </c>
      <c r="BE10" s="11" t="b">
        <f t="shared" si="1"/>
        <v>0</v>
      </c>
      <c r="BF10" s="11" t="b">
        <f t="shared" si="2"/>
        <v>0</v>
      </c>
      <c r="BG10" s="11" t="b">
        <f t="shared" si="3"/>
        <v>0</v>
      </c>
      <c r="BH10" s="11" t="b">
        <f t="shared" si="4"/>
        <v>0</v>
      </c>
      <c r="BI10" s="11" t="b">
        <f t="shared" si="5"/>
        <v>0</v>
      </c>
      <c r="BJ10" s="7">
        <f t="shared" si="6"/>
        <v>0</v>
      </c>
      <c r="BK10" s="5" t="b">
        <f t="shared" si="7"/>
        <v>0</v>
      </c>
      <c r="BL10" s="5" t="b">
        <f t="shared" si="8"/>
        <v>0</v>
      </c>
      <c r="BM10" s="5" t="b">
        <f t="shared" si="9"/>
        <v>0</v>
      </c>
      <c r="BN10" s="5" t="b">
        <f t="shared" si="10"/>
        <v>0</v>
      </c>
      <c r="BO10" s="5" t="b">
        <f t="shared" si="11"/>
        <v>0</v>
      </c>
      <c r="BP10" s="5" t="b">
        <f t="shared" si="12"/>
        <v>0</v>
      </c>
      <c r="BQ10" s="7">
        <f t="shared" si="13"/>
        <v>0</v>
      </c>
      <c r="BR10" s="5" t="b">
        <f t="shared" si="14"/>
        <v>0</v>
      </c>
      <c r="BS10" s="5" t="b">
        <f t="shared" si="15"/>
        <v>0</v>
      </c>
      <c r="BT10" s="5" t="b">
        <f t="shared" si="16"/>
        <v>0</v>
      </c>
      <c r="BU10" s="5" t="b">
        <f t="shared" si="17"/>
        <v>0</v>
      </c>
      <c r="BV10" s="5" t="b">
        <f t="shared" si="18"/>
        <v>0</v>
      </c>
      <c r="BW10" s="5" t="b">
        <f t="shared" si="19"/>
        <v>0</v>
      </c>
      <c r="BX10" s="7">
        <f t="shared" si="20"/>
        <v>0</v>
      </c>
      <c r="BY10" s="5" t="b">
        <f t="shared" si="21"/>
        <v>0</v>
      </c>
      <c r="BZ10" s="5" t="b">
        <f t="shared" si="22"/>
        <v>0</v>
      </c>
      <c r="CA10" s="5" t="b">
        <f t="shared" si="23"/>
        <v>0</v>
      </c>
      <c r="CB10" s="5" t="b">
        <f t="shared" si="24"/>
        <v>0</v>
      </c>
      <c r="CC10" s="5" t="b">
        <f t="shared" si="25"/>
        <v>0</v>
      </c>
      <c r="CD10" s="5" t="b">
        <f t="shared" si="26"/>
        <v>0</v>
      </c>
      <c r="CE10" s="7">
        <f t="shared" si="27"/>
        <v>0</v>
      </c>
      <c r="CF10" s="5" t="b">
        <f t="shared" si="28"/>
        <v>0</v>
      </c>
      <c r="CG10" s="5" t="b">
        <f t="shared" si="29"/>
        <v>0</v>
      </c>
      <c r="CH10" s="5" t="b">
        <f t="shared" si="30"/>
        <v>0</v>
      </c>
      <c r="CI10" s="5" t="b">
        <f t="shared" si="31"/>
        <v>0</v>
      </c>
      <c r="CJ10" s="5" t="b">
        <f t="shared" si="32"/>
        <v>0</v>
      </c>
      <c r="CK10" s="5" t="b">
        <f t="shared" si="33"/>
        <v>0</v>
      </c>
      <c r="CL10" s="7">
        <f t="shared" si="34"/>
        <v>0</v>
      </c>
      <c r="CM10" s="5" t="b">
        <f t="shared" si="35"/>
        <v>0</v>
      </c>
      <c r="CN10" s="5" t="b">
        <f t="shared" si="36"/>
        <v>0</v>
      </c>
      <c r="CO10" s="5" t="b">
        <f t="shared" si="37"/>
        <v>0</v>
      </c>
      <c r="CP10" s="5" t="b">
        <f t="shared" si="38"/>
        <v>0</v>
      </c>
      <c r="CQ10" s="5" t="b">
        <f t="shared" si="39"/>
        <v>0</v>
      </c>
      <c r="CR10" s="5" t="b">
        <f t="shared" si="40"/>
        <v>0</v>
      </c>
      <c r="CS10" s="7">
        <f t="shared" si="41"/>
        <v>0</v>
      </c>
      <c r="CT10" s="5" t="b">
        <f t="shared" si="42"/>
        <v>0</v>
      </c>
      <c r="CU10" s="5" t="b">
        <f t="shared" si="43"/>
        <v>0</v>
      </c>
      <c r="CV10" s="5" t="b">
        <f t="shared" si="44"/>
        <v>0</v>
      </c>
      <c r="CW10" s="5" t="b">
        <f t="shared" si="45"/>
        <v>0</v>
      </c>
      <c r="CX10" s="7">
        <f t="shared" si="46"/>
        <v>0</v>
      </c>
      <c r="CY10" s="5" t="b">
        <f t="shared" si="47"/>
        <v>0</v>
      </c>
      <c r="CZ10" s="5" t="b">
        <f t="shared" si="48"/>
        <v>0</v>
      </c>
      <c r="DA10" s="5" t="b">
        <f t="shared" si="49"/>
        <v>0</v>
      </c>
      <c r="DB10" s="5" t="b">
        <f t="shared" si="50"/>
        <v>0</v>
      </c>
      <c r="DC10" s="5" t="b">
        <f t="shared" si="51"/>
        <v>0</v>
      </c>
      <c r="DD10" s="5" t="b">
        <f t="shared" si="52"/>
        <v>0</v>
      </c>
      <c r="DE10" s="7">
        <f t="shared" si="53"/>
        <v>0</v>
      </c>
      <c r="DF10" s="5" t="b">
        <f t="shared" si="54"/>
        <v>0</v>
      </c>
      <c r="DG10" s="5" t="b">
        <f t="shared" si="55"/>
        <v>0</v>
      </c>
      <c r="DH10" s="5" t="b">
        <f t="shared" si="56"/>
        <v>0</v>
      </c>
      <c r="DI10" s="5" t="b">
        <f t="shared" si="57"/>
        <v>0</v>
      </c>
      <c r="DJ10" s="5" t="b">
        <f t="shared" si="58"/>
        <v>0</v>
      </c>
      <c r="DK10" s="5" t="b">
        <f t="shared" si="59"/>
        <v>0</v>
      </c>
      <c r="DL10" s="8">
        <f t="shared" si="60"/>
        <v>0</v>
      </c>
      <c r="DM10" s="10">
        <f t="shared" si="61"/>
        <v>0</v>
      </c>
      <c r="DN10" s="10">
        <f t="shared" si="62"/>
        <v>0</v>
      </c>
      <c r="DO10" s="10">
        <f t="shared" si="63"/>
        <v>0</v>
      </c>
      <c r="DP10" s="36">
        <f t="shared" si="64"/>
        <v>0</v>
      </c>
      <c r="DQ10" s="37" t="str">
        <f t="shared" si="65"/>
        <v>B</v>
      </c>
    </row>
    <row r="11" spans="1:121" x14ac:dyDescent="0.35">
      <c r="A11" s="4">
        <v>8</v>
      </c>
      <c r="B11" s="19">
        <f>'กรอกชื่อ-สกุลนักเรียน'!B10</f>
        <v>0</v>
      </c>
      <c r="C11" s="20">
        <f>'กรอกชื่อ-สกุลนักเรียน'!C10</f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11" t="b">
        <f t="shared" si="0"/>
        <v>0</v>
      </c>
      <c r="BE11" s="11" t="b">
        <f t="shared" si="1"/>
        <v>0</v>
      </c>
      <c r="BF11" s="11" t="b">
        <f t="shared" si="2"/>
        <v>0</v>
      </c>
      <c r="BG11" s="11" t="b">
        <f t="shared" si="3"/>
        <v>0</v>
      </c>
      <c r="BH11" s="11" t="b">
        <f t="shared" si="4"/>
        <v>0</v>
      </c>
      <c r="BI11" s="11" t="b">
        <f t="shared" si="5"/>
        <v>0</v>
      </c>
      <c r="BJ11" s="7">
        <f t="shared" si="6"/>
        <v>0</v>
      </c>
      <c r="BK11" s="5" t="b">
        <f t="shared" si="7"/>
        <v>0</v>
      </c>
      <c r="BL11" s="5" t="b">
        <f t="shared" si="8"/>
        <v>0</v>
      </c>
      <c r="BM11" s="5" t="b">
        <f t="shared" si="9"/>
        <v>0</v>
      </c>
      <c r="BN11" s="5" t="b">
        <f t="shared" si="10"/>
        <v>0</v>
      </c>
      <c r="BO11" s="5" t="b">
        <f t="shared" si="11"/>
        <v>0</v>
      </c>
      <c r="BP11" s="5" t="b">
        <f t="shared" si="12"/>
        <v>0</v>
      </c>
      <c r="BQ11" s="7">
        <f t="shared" si="13"/>
        <v>0</v>
      </c>
      <c r="BR11" s="5" t="b">
        <f t="shared" si="14"/>
        <v>0</v>
      </c>
      <c r="BS11" s="5" t="b">
        <f t="shared" si="15"/>
        <v>0</v>
      </c>
      <c r="BT11" s="5" t="b">
        <f t="shared" si="16"/>
        <v>0</v>
      </c>
      <c r="BU11" s="5" t="b">
        <f t="shared" si="17"/>
        <v>0</v>
      </c>
      <c r="BV11" s="5" t="b">
        <f t="shared" si="18"/>
        <v>0</v>
      </c>
      <c r="BW11" s="5" t="b">
        <f t="shared" si="19"/>
        <v>0</v>
      </c>
      <c r="BX11" s="7">
        <f t="shared" si="20"/>
        <v>0</v>
      </c>
      <c r="BY11" s="5" t="b">
        <f t="shared" si="21"/>
        <v>0</v>
      </c>
      <c r="BZ11" s="5" t="b">
        <f t="shared" si="22"/>
        <v>0</v>
      </c>
      <c r="CA11" s="5" t="b">
        <f t="shared" si="23"/>
        <v>0</v>
      </c>
      <c r="CB11" s="5" t="b">
        <f t="shared" si="24"/>
        <v>0</v>
      </c>
      <c r="CC11" s="5" t="b">
        <f t="shared" si="25"/>
        <v>0</v>
      </c>
      <c r="CD11" s="5" t="b">
        <f t="shared" si="26"/>
        <v>0</v>
      </c>
      <c r="CE11" s="7">
        <f t="shared" si="27"/>
        <v>0</v>
      </c>
      <c r="CF11" s="5" t="b">
        <f t="shared" si="28"/>
        <v>0</v>
      </c>
      <c r="CG11" s="5" t="b">
        <f t="shared" si="29"/>
        <v>0</v>
      </c>
      <c r="CH11" s="5" t="b">
        <f t="shared" si="30"/>
        <v>0</v>
      </c>
      <c r="CI11" s="5" t="b">
        <f t="shared" si="31"/>
        <v>0</v>
      </c>
      <c r="CJ11" s="5" t="b">
        <f t="shared" si="32"/>
        <v>0</v>
      </c>
      <c r="CK11" s="5" t="b">
        <f t="shared" si="33"/>
        <v>0</v>
      </c>
      <c r="CL11" s="7">
        <f t="shared" si="34"/>
        <v>0</v>
      </c>
      <c r="CM11" s="5" t="b">
        <f t="shared" si="35"/>
        <v>0</v>
      </c>
      <c r="CN11" s="5" t="b">
        <f t="shared" si="36"/>
        <v>0</v>
      </c>
      <c r="CO11" s="5" t="b">
        <f t="shared" si="37"/>
        <v>0</v>
      </c>
      <c r="CP11" s="5" t="b">
        <f t="shared" si="38"/>
        <v>0</v>
      </c>
      <c r="CQ11" s="5" t="b">
        <f t="shared" si="39"/>
        <v>0</v>
      </c>
      <c r="CR11" s="5" t="b">
        <f t="shared" si="40"/>
        <v>0</v>
      </c>
      <c r="CS11" s="7">
        <f t="shared" si="41"/>
        <v>0</v>
      </c>
      <c r="CT11" s="5" t="b">
        <f t="shared" si="42"/>
        <v>0</v>
      </c>
      <c r="CU11" s="5" t="b">
        <f t="shared" si="43"/>
        <v>0</v>
      </c>
      <c r="CV11" s="5" t="b">
        <f t="shared" si="44"/>
        <v>0</v>
      </c>
      <c r="CW11" s="5" t="b">
        <f t="shared" si="45"/>
        <v>0</v>
      </c>
      <c r="CX11" s="7">
        <f t="shared" si="46"/>
        <v>0</v>
      </c>
      <c r="CY11" s="5" t="b">
        <f t="shared" si="47"/>
        <v>0</v>
      </c>
      <c r="CZ11" s="5" t="b">
        <f t="shared" si="48"/>
        <v>0</v>
      </c>
      <c r="DA11" s="5" t="b">
        <f t="shared" si="49"/>
        <v>0</v>
      </c>
      <c r="DB11" s="5" t="b">
        <f t="shared" si="50"/>
        <v>0</v>
      </c>
      <c r="DC11" s="5" t="b">
        <f t="shared" si="51"/>
        <v>0</v>
      </c>
      <c r="DD11" s="5" t="b">
        <f t="shared" si="52"/>
        <v>0</v>
      </c>
      <c r="DE11" s="7">
        <f t="shared" si="53"/>
        <v>0</v>
      </c>
      <c r="DF11" s="5" t="b">
        <f t="shared" si="54"/>
        <v>0</v>
      </c>
      <c r="DG11" s="5" t="b">
        <f t="shared" si="55"/>
        <v>0</v>
      </c>
      <c r="DH11" s="5" t="b">
        <f t="shared" si="56"/>
        <v>0</v>
      </c>
      <c r="DI11" s="5" t="b">
        <f t="shared" si="57"/>
        <v>0</v>
      </c>
      <c r="DJ11" s="5" t="b">
        <f t="shared" si="58"/>
        <v>0</v>
      </c>
      <c r="DK11" s="5" t="b">
        <f t="shared" si="59"/>
        <v>0</v>
      </c>
      <c r="DL11" s="8">
        <f t="shared" si="60"/>
        <v>0</v>
      </c>
      <c r="DM11" s="10">
        <f t="shared" si="61"/>
        <v>0</v>
      </c>
      <c r="DN11" s="10">
        <f t="shared" si="62"/>
        <v>0</v>
      </c>
      <c r="DO11" s="10">
        <f t="shared" si="63"/>
        <v>0</v>
      </c>
      <c r="DP11" s="36">
        <f t="shared" si="64"/>
        <v>0</v>
      </c>
      <c r="DQ11" s="37" t="str">
        <f t="shared" si="65"/>
        <v>B</v>
      </c>
    </row>
    <row r="12" spans="1:121" x14ac:dyDescent="0.35">
      <c r="A12" s="4">
        <v>9</v>
      </c>
      <c r="B12" s="19">
        <f>'กรอกชื่อ-สกุลนักเรียน'!B11</f>
        <v>0</v>
      </c>
      <c r="C12" s="20">
        <f>'กรอกชื่อ-สกุลนักเรียน'!C11</f>
        <v>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11" t="b">
        <f t="shared" si="0"/>
        <v>0</v>
      </c>
      <c r="BE12" s="11" t="b">
        <f t="shared" si="1"/>
        <v>0</v>
      </c>
      <c r="BF12" s="11" t="b">
        <f t="shared" si="2"/>
        <v>0</v>
      </c>
      <c r="BG12" s="11" t="b">
        <f t="shared" si="3"/>
        <v>0</v>
      </c>
      <c r="BH12" s="11" t="b">
        <f t="shared" si="4"/>
        <v>0</v>
      </c>
      <c r="BI12" s="11" t="b">
        <f t="shared" si="5"/>
        <v>0</v>
      </c>
      <c r="BJ12" s="7">
        <f t="shared" si="6"/>
        <v>0</v>
      </c>
      <c r="BK12" s="5" t="b">
        <f t="shared" si="7"/>
        <v>0</v>
      </c>
      <c r="BL12" s="5" t="b">
        <f t="shared" si="8"/>
        <v>0</v>
      </c>
      <c r="BM12" s="5" t="b">
        <f t="shared" si="9"/>
        <v>0</v>
      </c>
      <c r="BN12" s="5" t="b">
        <f t="shared" si="10"/>
        <v>0</v>
      </c>
      <c r="BO12" s="5" t="b">
        <f t="shared" si="11"/>
        <v>0</v>
      </c>
      <c r="BP12" s="5" t="b">
        <f t="shared" si="12"/>
        <v>0</v>
      </c>
      <c r="BQ12" s="7">
        <f t="shared" si="13"/>
        <v>0</v>
      </c>
      <c r="BR12" s="5" t="b">
        <f t="shared" si="14"/>
        <v>0</v>
      </c>
      <c r="BS12" s="5" t="b">
        <f t="shared" si="15"/>
        <v>0</v>
      </c>
      <c r="BT12" s="5" t="b">
        <f t="shared" si="16"/>
        <v>0</v>
      </c>
      <c r="BU12" s="5" t="b">
        <f t="shared" si="17"/>
        <v>0</v>
      </c>
      <c r="BV12" s="5" t="b">
        <f t="shared" si="18"/>
        <v>0</v>
      </c>
      <c r="BW12" s="5" t="b">
        <f t="shared" si="19"/>
        <v>0</v>
      </c>
      <c r="BX12" s="7">
        <f t="shared" si="20"/>
        <v>0</v>
      </c>
      <c r="BY12" s="5" t="b">
        <f t="shared" si="21"/>
        <v>0</v>
      </c>
      <c r="BZ12" s="5" t="b">
        <f t="shared" si="22"/>
        <v>0</v>
      </c>
      <c r="CA12" s="5" t="b">
        <f t="shared" si="23"/>
        <v>0</v>
      </c>
      <c r="CB12" s="5" t="b">
        <f t="shared" si="24"/>
        <v>0</v>
      </c>
      <c r="CC12" s="5" t="b">
        <f t="shared" si="25"/>
        <v>0</v>
      </c>
      <c r="CD12" s="5" t="b">
        <f t="shared" si="26"/>
        <v>0</v>
      </c>
      <c r="CE12" s="7">
        <f t="shared" si="27"/>
        <v>0</v>
      </c>
      <c r="CF12" s="5" t="b">
        <f t="shared" si="28"/>
        <v>0</v>
      </c>
      <c r="CG12" s="5" t="b">
        <f t="shared" si="29"/>
        <v>0</v>
      </c>
      <c r="CH12" s="5" t="b">
        <f t="shared" si="30"/>
        <v>0</v>
      </c>
      <c r="CI12" s="5" t="b">
        <f t="shared" si="31"/>
        <v>0</v>
      </c>
      <c r="CJ12" s="5" t="b">
        <f t="shared" si="32"/>
        <v>0</v>
      </c>
      <c r="CK12" s="5" t="b">
        <f t="shared" si="33"/>
        <v>0</v>
      </c>
      <c r="CL12" s="7">
        <f t="shared" si="34"/>
        <v>0</v>
      </c>
      <c r="CM12" s="5" t="b">
        <f t="shared" si="35"/>
        <v>0</v>
      </c>
      <c r="CN12" s="5" t="b">
        <f t="shared" si="36"/>
        <v>0</v>
      </c>
      <c r="CO12" s="5" t="b">
        <f t="shared" si="37"/>
        <v>0</v>
      </c>
      <c r="CP12" s="5" t="b">
        <f t="shared" si="38"/>
        <v>0</v>
      </c>
      <c r="CQ12" s="5" t="b">
        <f t="shared" si="39"/>
        <v>0</v>
      </c>
      <c r="CR12" s="5" t="b">
        <f t="shared" si="40"/>
        <v>0</v>
      </c>
      <c r="CS12" s="7">
        <f t="shared" si="41"/>
        <v>0</v>
      </c>
      <c r="CT12" s="5" t="b">
        <f t="shared" si="42"/>
        <v>0</v>
      </c>
      <c r="CU12" s="5" t="b">
        <f t="shared" si="43"/>
        <v>0</v>
      </c>
      <c r="CV12" s="5" t="b">
        <f t="shared" si="44"/>
        <v>0</v>
      </c>
      <c r="CW12" s="5" t="b">
        <f t="shared" si="45"/>
        <v>0</v>
      </c>
      <c r="CX12" s="7">
        <f t="shared" si="46"/>
        <v>0</v>
      </c>
      <c r="CY12" s="5" t="b">
        <f t="shared" si="47"/>
        <v>0</v>
      </c>
      <c r="CZ12" s="5" t="b">
        <f t="shared" si="48"/>
        <v>0</v>
      </c>
      <c r="DA12" s="5" t="b">
        <f t="shared" si="49"/>
        <v>0</v>
      </c>
      <c r="DB12" s="5" t="b">
        <f t="shared" si="50"/>
        <v>0</v>
      </c>
      <c r="DC12" s="5" t="b">
        <f t="shared" si="51"/>
        <v>0</v>
      </c>
      <c r="DD12" s="5" t="b">
        <f t="shared" si="52"/>
        <v>0</v>
      </c>
      <c r="DE12" s="7">
        <f t="shared" si="53"/>
        <v>0</v>
      </c>
      <c r="DF12" s="5" t="b">
        <f t="shared" si="54"/>
        <v>0</v>
      </c>
      <c r="DG12" s="5" t="b">
        <f t="shared" si="55"/>
        <v>0</v>
      </c>
      <c r="DH12" s="5" t="b">
        <f t="shared" si="56"/>
        <v>0</v>
      </c>
      <c r="DI12" s="5" t="b">
        <f t="shared" si="57"/>
        <v>0</v>
      </c>
      <c r="DJ12" s="5" t="b">
        <f t="shared" si="58"/>
        <v>0</v>
      </c>
      <c r="DK12" s="5" t="b">
        <f t="shared" si="59"/>
        <v>0</v>
      </c>
      <c r="DL12" s="8">
        <f t="shared" si="60"/>
        <v>0</v>
      </c>
      <c r="DM12" s="10">
        <f t="shared" si="61"/>
        <v>0</v>
      </c>
      <c r="DN12" s="10">
        <f t="shared" si="62"/>
        <v>0</v>
      </c>
      <c r="DO12" s="10">
        <f t="shared" si="63"/>
        <v>0</v>
      </c>
      <c r="DP12" s="36">
        <f t="shared" si="64"/>
        <v>0</v>
      </c>
      <c r="DQ12" s="37" t="str">
        <f t="shared" si="65"/>
        <v>B</v>
      </c>
    </row>
    <row r="13" spans="1:121" x14ac:dyDescent="0.35">
      <c r="A13" s="4">
        <v>10</v>
      </c>
      <c r="B13" s="19">
        <f>'กรอกชื่อ-สกุลนักเรียน'!B12</f>
        <v>0</v>
      </c>
      <c r="C13" s="20">
        <f>'กรอกชื่อ-สกุลนักเรียน'!C12</f>
        <v>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11" t="b">
        <f t="shared" si="0"/>
        <v>0</v>
      </c>
      <c r="BE13" s="11" t="b">
        <f t="shared" si="1"/>
        <v>0</v>
      </c>
      <c r="BF13" s="11" t="b">
        <f t="shared" si="2"/>
        <v>0</v>
      </c>
      <c r="BG13" s="11" t="b">
        <f t="shared" si="3"/>
        <v>0</v>
      </c>
      <c r="BH13" s="11" t="b">
        <f t="shared" si="4"/>
        <v>0</v>
      </c>
      <c r="BI13" s="11" t="b">
        <f t="shared" si="5"/>
        <v>0</v>
      </c>
      <c r="BJ13" s="7">
        <f t="shared" si="6"/>
        <v>0</v>
      </c>
      <c r="BK13" s="5" t="b">
        <f t="shared" si="7"/>
        <v>0</v>
      </c>
      <c r="BL13" s="5" t="b">
        <f t="shared" si="8"/>
        <v>0</v>
      </c>
      <c r="BM13" s="5" t="b">
        <f t="shared" si="9"/>
        <v>0</v>
      </c>
      <c r="BN13" s="5" t="b">
        <f t="shared" si="10"/>
        <v>0</v>
      </c>
      <c r="BO13" s="5" t="b">
        <f t="shared" si="11"/>
        <v>0</v>
      </c>
      <c r="BP13" s="5" t="b">
        <f t="shared" si="12"/>
        <v>0</v>
      </c>
      <c r="BQ13" s="7">
        <f t="shared" si="13"/>
        <v>0</v>
      </c>
      <c r="BR13" s="5" t="b">
        <f t="shared" si="14"/>
        <v>0</v>
      </c>
      <c r="BS13" s="5" t="b">
        <f t="shared" si="15"/>
        <v>0</v>
      </c>
      <c r="BT13" s="5" t="b">
        <f t="shared" si="16"/>
        <v>0</v>
      </c>
      <c r="BU13" s="5" t="b">
        <f t="shared" si="17"/>
        <v>0</v>
      </c>
      <c r="BV13" s="5" t="b">
        <f t="shared" si="18"/>
        <v>0</v>
      </c>
      <c r="BW13" s="5" t="b">
        <f t="shared" si="19"/>
        <v>0</v>
      </c>
      <c r="BX13" s="7">
        <f t="shared" si="20"/>
        <v>0</v>
      </c>
      <c r="BY13" s="5" t="b">
        <f t="shared" si="21"/>
        <v>0</v>
      </c>
      <c r="BZ13" s="5" t="b">
        <f t="shared" si="22"/>
        <v>0</v>
      </c>
      <c r="CA13" s="5" t="b">
        <f t="shared" si="23"/>
        <v>0</v>
      </c>
      <c r="CB13" s="5" t="b">
        <f t="shared" si="24"/>
        <v>0</v>
      </c>
      <c r="CC13" s="5" t="b">
        <f t="shared" si="25"/>
        <v>0</v>
      </c>
      <c r="CD13" s="5" t="b">
        <f t="shared" si="26"/>
        <v>0</v>
      </c>
      <c r="CE13" s="7">
        <f t="shared" si="27"/>
        <v>0</v>
      </c>
      <c r="CF13" s="5" t="b">
        <f t="shared" si="28"/>
        <v>0</v>
      </c>
      <c r="CG13" s="5" t="b">
        <f t="shared" si="29"/>
        <v>0</v>
      </c>
      <c r="CH13" s="5" t="b">
        <f t="shared" si="30"/>
        <v>0</v>
      </c>
      <c r="CI13" s="5" t="b">
        <f t="shared" si="31"/>
        <v>0</v>
      </c>
      <c r="CJ13" s="5" t="b">
        <f t="shared" si="32"/>
        <v>0</v>
      </c>
      <c r="CK13" s="5" t="b">
        <f t="shared" si="33"/>
        <v>0</v>
      </c>
      <c r="CL13" s="7">
        <f t="shared" si="34"/>
        <v>0</v>
      </c>
      <c r="CM13" s="5" t="b">
        <f t="shared" si="35"/>
        <v>0</v>
      </c>
      <c r="CN13" s="5" t="b">
        <f t="shared" si="36"/>
        <v>0</v>
      </c>
      <c r="CO13" s="5" t="b">
        <f t="shared" si="37"/>
        <v>0</v>
      </c>
      <c r="CP13" s="5" t="b">
        <f t="shared" si="38"/>
        <v>0</v>
      </c>
      <c r="CQ13" s="5" t="b">
        <f t="shared" si="39"/>
        <v>0</v>
      </c>
      <c r="CR13" s="5" t="b">
        <f t="shared" si="40"/>
        <v>0</v>
      </c>
      <c r="CS13" s="7">
        <f t="shared" si="41"/>
        <v>0</v>
      </c>
      <c r="CT13" s="5" t="b">
        <f t="shared" si="42"/>
        <v>0</v>
      </c>
      <c r="CU13" s="5" t="b">
        <f t="shared" si="43"/>
        <v>0</v>
      </c>
      <c r="CV13" s="5" t="b">
        <f t="shared" si="44"/>
        <v>0</v>
      </c>
      <c r="CW13" s="5" t="b">
        <f t="shared" si="45"/>
        <v>0</v>
      </c>
      <c r="CX13" s="7">
        <f t="shared" si="46"/>
        <v>0</v>
      </c>
      <c r="CY13" s="5" t="b">
        <f t="shared" si="47"/>
        <v>0</v>
      </c>
      <c r="CZ13" s="5" t="b">
        <f t="shared" si="48"/>
        <v>0</v>
      </c>
      <c r="DA13" s="5" t="b">
        <f t="shared" si="49"/>
        <v>0</v>
      </c>
      <c r="DB13" s="5" t="b">
        <f t="shared" si="50"/>
        <v>0</v>
      </c>
      <c r="DC13" s="5" t="b">
        <f t="shared" si="51"/>
        <v>0</v>
      </c>
      <c r="DD13" s="5" t="b">
        <f t="shared" si="52"/>
        <v>0</v>
      </c>
      <c r="DE13" s="7">
        <f t="shared" si="53"/>
        <v>0</v>
      </c>
      <c r="DF13" s="5" t="b">
        <f t="shared" si="54"/>
        <v>0</v>
      </c>
      <c r="DG13" s="5" t="b">
        <f t="shared" si="55"/>
        <v>0</v>
      </c>
      <c r="DH13" s="5" t="b">
        <f t="shared" si="56"/>
        <v>0</v>
      </c>
      <c r="DI13" s="5" t="b">
        <f t="shared" si="57"/>
        <v>0</v>
      </c>
      <c r="DJ13" s="5" t="b">
        <f t="shared" si="58"/>
        <v>0</v>
      </c>
      <c r="DK13" s="5" t="b">
        <f t="shared" si="59"/>
        <v>0</v>
      </c>
      <c r="DL13" s="8">
        <f t="shared" si="60"/>
        <v>0</v>
      </c>
      <c r="DM13" s="10">
        <f t="shared" si="61"/>
        <v>0</v>
      </c>
      <c r="DN13" s="10">
        <f t="shared" si="62"/>
        <v>0</v>
      </c>
      <c r="DO13" s="10">
        <f t="shared" si="63"/>
        <v>0</v>
      </c>
      <c r="DP13" s="36">
        <f t="shared" si="64"/>
        <v>0</v>
      </c>
      <c r="DQ13" s="37" t="str">
        <f t="shared" si="65"/>
        <v>B</v>
      </c>
    </row>
    <row r="14" spans="1:121" x14ac:dyDescent="0.35">
      <c r="A14" s="4">
        <v>11</v>
      </c>
      <c r="B14" s="19">
        <f>'กรอกชื่อ-สกุลนักเรียน'!B13</f>
        <v>0</v>
      </c>
      <c r="C14" s="20">
        <f>'กรอกชื่อ-สกุลนักเรียน'!C13</f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11" t="b">
        <f t="shared" si="0"/>
        <v>0</v>
      </c>
      <c r="BE14" s="11" t="b">
        <f t="shared" si="1"/>
        <v>0</v>
      </c>
      <c r="BF14" s="11" t="b">
        <f t="shared" si="2"/>
        <v>0</v>
      </c>
      <c r="BG14" s="11" t="b">
        <f t="shared" si="3"/>
        <v>0</v>
      </c>
      <c r="BH14" s="11" t="b">
        <f t="shared" si="4"/>
        <v>0</v>
      </c>
      <c r="BI14" s="11" t="b">
        <f t="shared" si="5"/>
        <v>0</v>
      </c>
      <c r="BJ14" s="7">
        <f t="shared" si="6"/>
        <v>0</v>
      </c>
      <c r="BK14" s="5" t="b">
        <f t="shared" si="7"/>
        <v>0</v>
      </c>
      <c r="BL14" s="5" t="b">
        <f t="shared" si="8"/>
        <v>0</v>
      </c>
      <c r="BM14" s="5" t="b">
        <f t="shared" si="9"/>
        <v>0</v>
      </c>
      <c r="BN14" s="5" t="b">
        <f t="shared" si="10"/>
        <v>0</v>
      </c>
      <c r="BO14" s="5" t="b">
        <f t="shared" si="11"/>
        <v>0</v>
      </c>
      <c r="BP14" s="5" t="b">
        <f t="shared" si="12"/>
        <v>0</v>
      </c>
      <c r="BQ14" s="7">
        <f t="shared" si="13"/>
        <v>0</v>
      </c>
      <c r="BR14" s="5" t="b">
        <f t="shared" si="14"/>
        <v>0</v>
      </c>
      <c r="BS14" s="5" t="b">
        <f t="shared" si="15"/>
        <v>0</v>
      </c>
      <c r="BT14" s="5" t="b">
        <f t="shared" si="16"/>
        <v>0</v>
      </c>
      <c r="BU14" s="5" t="b">
        <f t="shared" si="17"/>
        <v>0</v>
      </c>
      <c r="BV14" s="5" t="b">
        <f t="shared" si="18"/>
        <v>0</v>
      </c>
      <c r="BW14" s="5" t="b">
        <f t="shared" si="19"/>
        <v>0</v>
      </c>
      <c r="BX14" s="7">
        <f t="shared" si="20"/>
        <v>0</v>
      </c>
      <c r="BY14" s="5" t="b">
        <f t="shared" si="21"/>
        <v>0</v>
      </c>
      <c r="BZ14" s="5" t="b">
        <f t="shared" si="22"/>
        <v>0</v>
      </c>
      <c r="CA14" s="5" t="b">
        <f t="shared" si="23"/>
        <v>0</v>
      </c>
      <c r="CB14" s="5" t="b">
        <f t="shared" si="24"/>
        <v>0</v>
      </c>
      <c r="CC14" s="5" t="b">
        <f t="shared" si="25"/>
        <v>0</v>
      </c>
      <c r="CD14" s="5" t="b">
        <f t="shared" si="26"/>
        <v>0</v>
      </c>
      <c r="CE14" s="7">
        <f t="shared" si="27"/>
        <v>0</v>
      </c>
      <c r="CF14" s="5" t="b">
        <f t="shared" si="28"/>
        <v>0</v>
      </c>
      <c r="CG14" s="5" t="b">
        <f t="shared" si="29"/>
        <v>0</v>
      </c>
      <c r="CH14" s="5" t="b">
        <f t="shared" si="30"/>
        <v>0</v>
      </c>
      <c r="CI14" s="5" t="b">
        <f t="shared" si="31"/>
        <v>0</v>
      </c>
      <c r="CJ14" s="5" t="b">
        <f t="shared" si="32"/>
        <v>0</v>
      </c>
      <c r="CK14" s="5" t="b">
        <f t="shared" si="33"/>
        <v>0</v>
      </c>
      <c r="CL14" s="7">
        <f t="shared" si="34"/>
        <v>0</v>
      </c>
      <c r="CM14" s="5" t="b">
        <f t="shared" si="35"/>
        <v>0</v>
      </c>
      <c r="CN14" s="5" t="b">
        <f t="shared" si="36"/>
        <v>0</v>
      </c>
      <c r="CO14" s="5" t="b">
        <f t="shared" si="37"/>
        <v>0</v>
      </c>
      <c r="CP14" s="5" t="b">
        <f t="shared" si="38"/>
        <v>0</v>
      </c>
      <c r="CQ14" s="5" t="b">
        <f t="shared" si="39"/>
        <v>0</v>
      </c>
      <c r="CR14" s="5" t="b">
        <f t="shared" si="40"/>
        <v>0</v>
      </c>
      <c r="CS14" s="7">
        <f t="shared" si="41"/>
        <v>0</v>
      </c>
      <c r="CT14" s="5" t="b">
        <f t="shared" si="42"/>
        <v>0</v>
      </c>
      <c r="CU14" s="5" t="b">
        <f t="shared" si="43"/>
        <v>0</v>
      </c>
      <c r="CV14" s="5" t="b">
        <f t="shared" si="44"/>
        <v>0</v>
      </c>
      <c r="CW14" s="5" t="b">
        <f t="shared" si="45"/>
        <v>0</v>
      </c>
      <c r="CX14" s="7">
        <f t="shared" si="46"/>
        <v>0</v>
      </c>
      <c r="CY14" s="5" t="b">
        <f t="shared" si="47"/>
        <v>0</v>
      </c>
      <c r="CZ14" s="5" t="b">
        <f t="shared" si="48"/>
        <v>0</v>
      </c>
      <c r="DA14" s="5" t="b">
        <f t="shared" si="49"/>
        <v>0</v>
      </c>
      <c r="DB14" s="5" t="b">
        <f t="shared" si="50"/>
        <v>0</v>
      </c>
      <c r="DC14" s="5" t="b">
        <f t="shared" si="51"/>
        <v>0</v>
      </c>
      <c r="DD14" s="5" t="b">
        <f t="shared" si="52"/>
        <v>0</v>
      </c>
      <c r="DE14" s="7">
        <f t="shared" si="53"/>
        <v>0</v>
      </c>
      <c r="DF14" s="5" t="b">
        <f t="shared" si="54"/>
        <v>0</v>
      </c>
      <c r="DG14" s="5" t="b">
        <f t="shared" si="55"/>
        <v>0</v>
      </c>
      <c r="DH14" s="5" t="b">
        <f t="shared" si="56"/>
        <v>0</v>
      </c>
      <c r="DI14" s="5" t="b">
        <f t="shared" si="57"/>
        <v>0</v>
      </c>
      <c r="DJ14" s="5" t="b">
        <f t="shared" si="58"/>
        <v>0</v>
      </c>
      <c r="DK14" s="5" t="b">
        <f t="shared" si="59"/>
        <v>0</v>
      </c>
      <c r="DL14" s="8">
        <f t="shared" si="60"/>
        <v>0</v>
      </c>
      <c r="DM14" s="10">
        <f t="shared" si="61"/>
        <v>0</v>
      </c>
      <c r="DN14" s="10">
        <f t="shared" si="62"/>
        <v>0</v>
      </c>
      <c r="DO14" s="10">
        <f t="shared" si="63"/>
        <v>0</v>
      </c>
      <c r="DP14" s="36">
        <f t="shared" si="64"/>
        <v>0</v>
      </c>
      <c r="DQ14" s="37" t="str">
        <f t="shared" si="65"/>
        <v>B</v>
      </c>
    </row>
    <row r="15" spans="1:121" x14ac:dyDescent="0.35">
      <c r="A15" s="4">
        <v>12</v>
      </c>
      <c r="B15" s="19">
        <f>'กรอกชื่อ-สกุลนักเรียน'!B14</f>
        <v>0</v>
      </c>
      <c r="C15" s="20">
        <f>'กรอกชื่อ-สกุลนักเรียน'!C14</f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11" t="b">
        <f t="shared" si="0"/>
        <v>0</v>
      </c>
      <c r="BE15" s="11" t="b">
        <f t="shared" si="1"/>
        <v>0</v>
      </c>
      <c r="BF15" s="11" t="b">
        <f t="shared" si="2"/>
        <v>0</v>
      </c>
      <c r="BG15" s="11" t="b">
        <f t="shared" si="3"/>
        <v>0</v>
      </c>
      <c r="BH15" s="11" t="b">
        <f t="shared" si="4"/>
        <v>0</v>
      </c>
      <c r="BI15" s="11" t="b">
        <f t="shared" si="5"/>
        <v>0</v>
      </c>
      <c r="BJ15" s="7">
        <f t="shared" si="6"/>
        <v>0</v>
      </c>
      <c r="BK15" s="5" t="b">
        <f t="shared" si="7"/>
        <v>0</v>
      </c>
      <c r="BL15" s="5" t="b">
        <f t="shared" si="8"/>
        <v>0</v>
      </c>
      <c r="BM15" s="5" t="b">
        <f t="shared" si="9"/>
        <v>0</v>
      </c>
      <c r="BN15" s="5" t="b">
        <f t="shared" si="10"/>
        <v>0</v>
      </c>
      <c r="BO15" s="5" t="b">
        <f t="shared" si="11"/>
        <v>0</v>
      </c>
      <c r="BP15" s="5" t="b">
        <f t="shared" si="12"/>
        <v>0</v>
      </c>
      <c r="BQ15" s="7">
        <f t="shared" si="13"/>
        <v>0</v>
      </c>
      <c r="BR15" s="5" t="b">
        <f t="shared" si="14"/>
        <v>0</v>
      </c>
      <c r="BS15" s="5" t="b">
        <f t="shared" si="15"/>
        <v>0</v>
      </c>
      <c r="BT15" s="5" t="b">
        <f t="shared" si="16"/>
        <v>0</v>
      </c>
      <c r="BU15" s="5" t="b">
        <f t="shared" si="17"/>
        <v>0</v>
      </c>
      <c r="BV15" s="5" t="b">
        <f t="shared" si="18"/>
        <v>0</v>
      </c>
      <c r="BW15" s="5" t="b">
        <f t="shared" si="19"/>
        <v>0</v>
      </c>
      <c r="BX15" s="7">
        <f t="shared" si="20"/>
        <v>0</v>
      </c>
      <c r="BY15" s="5" t="b">
        <f t="shared" si="21"/>
        <v>0</v>
      </c>
      <c r="BZ15" s="5" t="b">
        <f t="shared" si="22"/>
        <v>0</v>
      </c>
      <c r="CA15" s="5" t="b">
        <f t="shared" si="23"/>
        <v>0</v>
      </c>
      <c r="CB15" s="5" t="b">
        <f t="shared" si="24"/>
        <v>0</v>
      </c>
      <c r="CC15" s="5" t="b">
        <f t="shared" si="25"/>
        <v>0</v>
      </c>
      <c r="CD15" s="5" t="b">
        <f t="shared" si="26"/>
        <v>0</v>
      </c>
      <c r="CE15" s="7">
        <f t="shared" si="27"/>
        <v>0</v>
      </c>
      <c r="CF15" s="5" t="b">
        <f t="shared" si="28"/>
        <v>0</v>
      </c>
      <c r="CG15" s="5" t="b">
        <f t="shared" si="29"/>
        <v>0</v>
      </c>
      <c r="CH15" s="5" t="b">
        <f t="shared" si="30"/>
        <v>0</v>
      </c>
      <c r="CI15" s="5" t="b">
        <f t="shared" si="31"/>
        <v>0</v>
      </c>
      <c r="CJ15" s="5" t="b">
        <f t="shared" si="32"/>
        <v>0</v>
      </c>
      <c r="CK15" s="5" t="b">
        <f t="shared" si="33"/>
        <v>0</v>
      </c>
      <c r="CL15" s="7">
        <f t="shared" si="34"/>
        <v>0</v>
      </c>
      <c r="CM15" s="5" t="b">
        <f t="shared" si="35"/>
        <v>0</v>
      </c>
      <c r="CN15" s="5" t="b">
        <f t="shared" si="36"/>
        <v>0</v>
      </c>
      <c r="CO15" s="5" t="b">
        <f t="shared" si="37"/>
        <v>0</v>
      </c>
      <c r="CP15" s="5" t="b">
        <f t="shared" si="38"/>
        <v>0</v>
      </c>
      <c r="CQ15" s="5" t="b">
        <f t="shared" si="39"/>
        <v>0</v>
      </c>
      <c r="CR15" s="5" t="b">
        <f t="shared" si="40"/>
        <v>0</v>
      </c>
      <c r="CS15" s="7">
        <f t="shared" si="41"/>
        <v>0</v>
      </c>
      <c r="CT15" s="5" t="b">
        <f t="shared" si="42"/>
        <v>0</v>
      </c>
      <c r="CU15" s="5" t="b">
        <f t="shared" si="43"/>
        <v>0</v>
      </c>
      <c r="CV15" s="5" t="b">
        <f t="shared" si="44"/>
        <v>0</v>
      </c>
      <c r="CW15" s="5" t="b">
        <f t="shared" si="45"/>
        <v>0</v>
      </c>
      <c r="CX15" s="7">
        <f t="shared" si="46"/>
        <v>0</v>
      </c>
      <c r="CY15" s="5" t="b">
        <f t="shared" si="47"/>
        <v>0</v>
      </c>
      <c r="CZ15" s="5" t="b">
        <f t="shared" si="48"/>
        <v>0</v>
      </c>
      <c r="DA15" s="5" t="b">
        <f t="shared" si="49"/>
        <v>0</v>
      </c>
      <c r="DB15" s="5" t="b">
        <f t="shared" si="50"/>
        <v>0</v>
      </c>
      <c r="DC15" s="5" t="b">
        <f t="shared" si="51"/>
        <v>0</v>
      </c>
      <c r="DD15" s="5" t="b">
        <f t="shared" si="52"/>
        <v>0</v>
      </c>
      <c r="DE15" s="7">
        <f t="shared" si="53"/>
        <v>0</v>
      </c>
      <c r="DF15" s="5" t="b">
        <f t="shared" si="54"/>
        <v>0</v>
      </c>
      <c r="DG15" s="5" t="b">
        <f t="shared" si="55"/>
        <v>0</v>
      </c>
      <c r="DH15" s="5" t="b">
        <f t="shared" si="56"/>
        <v>0</v>
      </c>
      <c r="DI15" s="5" t="b">
        <f t="shared" si="57"/>
        <v>0</v>
      </c>
      <c r="DJ15" s="5" t="b">
        <f t="shared" si="58"/>
        <v>0</v>
      </c>
      <c r="DK15" s="5" t="b">
        <f t="shared" si="59"/>
        <v>0</v>
      </c>
      <c r="DL15" s="8">
        <f t="shared" si="60"/>
        <v>0</v>
      </c>
      <c r="DM15" s="10">
        <f t="shared" si="61"/>
        <v>0</v>
      </c>
      <c r="DN15" s="10">
        <f t="shared" si="62"/>
        <v>0</v>
      </c>
      <c r="DO15" s="10">
        <f t="shared" si="63"/>
        <v>0</v>
      </c>
      <c r="DP15" s="36">
        <f t="shared" si="64"/>
        <v>0</v>
      </c>
      <c r="DQ15" s="37" t="str">
        <f t="shared" si="65"/>
        <v>B</v>
      </c>
    </row>
    <row r="16" spans="1:121" x14ac:dyDescent="0.35">
      <c r="A16" s="4">
        <v>13</v>
      </c>
      <c r="B16" s="19">
        <f>'กรอกชื่อ-สกุลนักเรียน'!B15</f>
        <v>0</v>
      </c>
      <c r="C16" s="20">
        <f>'กรอกชื่อ-สกุลนักเรียน'!C15</f>
        <v>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11" t="b">
        <f t="shared" si="0"/>
        <v>0</v>
      </c>
      <c r="BE16" s="11" t="b">
        <f t="shared" si="1"/>
        <v>0</v>
      </c>
      <c r="BF16" s="11" t="b">
        <f t="shared" si="2"/>
        <v>0</v>
      </c>
      <c r="BG16" s="11" t="b">
        <f t="shared" si="3"/>
        <v>0</v>
      </c>
      <c r="BH16" s="11" t="b">
        <f t="shared" si="4"/>
        <v>0</v>
      </c>
      <c r="BI16" s="11" t="b">
        <f t="shared" si="5"/>
        <v>0</v>
      </c>
      <c r="BJ16" s="7">
        <f t="shared" si="6"/>
        <v>0</v>
      </c>
      <c r="BK16" s="5" t="b">
        <f t="shared" si="7"/>
        <v>0</v>
      </c>
      <c r="BL16" s="5" t="b">
        <f t="shared" si="8"/>
        <v>0</v>
      </c>
      <c r="BM16" s="5" t="b">
        <f t="shared" si="9"/>
        <v>0</v>
      </c>
      <c r="BN16" s="5" t="b">
        <f t="shared" si="10"/>
        <v>0</v>
      </c>
      <c r="BO16" s="5" t="b">
        <f t="shared" si="11"/>
        <v>0</v>
      </c>
      <c r="BP16" s="5" t="b">
        <f t="shared" si="12"/>
        <v>0</v>
      </c>
      <c r="BQ16" s="7">
        <f t="shared" si="13"/>
        <v>0</v>
      </c>
      <c r="BR16" s="5" t="b">
        <f t="shared" si="14"/>
        <v>0</v>
      </c>
      <c r="BS16" s="5" t="b">
        <f t="shared" si="15"/>
        <v>0</v>
      </c>
      <c r="BT16" s="5" t="b">
        <f t="shared" si="16"/>
        <v>0</v>
      </c>
      <c r="BU16" s="5" t="b">
        <f t="shared" si="17"/>
        <v>0</v>
      </c>
      <c r="BV16" s="5" t="b">
        <f t="shared" si="18"/>
        <v>0</v>
      </c>
      <c r="BW16" s="5" t="b">
        <f t="shared" si="19"/>
        <v>0</v>
      </c>
      <c r="BX16" s="7">
        <f t="shared" si="20"/>
        <v>0</v>
      </c>
      <c r="BY16" s="5" t="b">
        <f t="shared" si="21"/>
        <v>0</v>
      </c>
      <c r="BZ16" s="5" t="b">
        <f t="shared" si="22"/>
        <v>0</v>
      </c>
      <c r="CA16" s="5" t="b">
        <f t="shared" si="23"/>
        <v>0</v>
      </c>
      <c r="CB16" s="5" t="b">
        <f t="shared" si="24"/>
        <v>0</v>
      </c>
      <c r="CC16" s="5" t="b">
        <f t="shared" si="25"/>
        <v>0</v>
      </c>
      <c r="CD16" s="5" t="b">
        <f t="shared" si="26"/>
        <v>0</v>
      </c>
      <c r="CE16" s="7">
        <f t="shared" si="27"/>
        <v>0</v>
      </c>
      <c r="CF16" s="5" t="b">
        <f t="shared" si="28"/>
        <v>0</v>
      </c>
      <c r="CG16" s="5" t="b">
        <f t="shared" si="29"/>
        <v>0</v>
      </c>
      <c r="CH16" s="5" t="b">
        <f t="shared" si="30"/>
        <v>0</v>
      </c>
      <c r="CI16" s="5" t="b">
        <f t="shared" si="31"/>
        <v>0</v>
      </c>
      <c r="CJ16" s="5" t="b">
        <f t="shared" si="32"/>
        <v>0</v>
      </c>
      <c r="CK16" s="5" t="b">
        <f t="shared" si="33"/>
        <v>0</v>
      </c>
      <c r="CL16" s="7">
        <f t="shared" si="34"/>
        <v>0</v>
      </c>
      <c r="CM16" s="5" t="b">
        <f t="shared" si="35"/>
        <v>0</v>
      </c>
      <c r="CN16" s="5" t="b">
        <f t="shared" si="36"/>
        <v>0</v>
      </c>
      <c r="CO16" s="5" t="b">
        <f t="shared" si="37"/>
        <v>0</v>
      </c>
      <c r="CP16" s="5" t="b">
        <f t="shared" si="38"/>
        <v>0</v>
      </c>
      <c r="CQ16" s="5" t="b">
        <f t="shared" si="39"/>
        <v>0</v>
      </c>
      <c r="CR16" s="5" t="b">
        <f t="shared" si="40"/>
        <v>0</v>
      </c>
      <c r="CS16" s="7">
        <f t="shared" si="41"/>
        <v>0</v>
      </c>
      <c r="CT16" s="5" t="b">
        <f t="shared" si="42"/>
        <v>0</v>
      </c>
      <c r="CU16" s="5" t="b">
        <f t="shared" si="43"/>
        <v>0</v>
      </c>
      <c r="CV16" s="5" t="b">
        <f t="shared" si="44"/>
        <v>0</v>
      </c>
      <c r="CW16" s="5" t="b">
        <f t="shared" si="45"/>
        <v>0</v>
      </c>
      <c r="CX16" s="7">
        <f t="shared" si="46"/>
        <v>0</v>
      </c>
      <c r="CY16" s="5" t="b">
        <f t="shared" si="47"/>
        <v>0</v>
      </c>
      <c r="CZ16" s="5" t="b">
        <f t="shared" si="48"/>
        <v>0</v>
      </c>
      <c r="DA16" s="5" t="b">
        <f t="shared" si="49"/>
        <v>0</v>
      </c>
      <c r="DB16" s="5" t="b">
        <f t="shared" si="50"/>
        <v>0</v>
      </c>
      <c r="DC16" s="5" t="b">
        <f t="shared" si="51"/>
        <v>0</v>
      </c>
      <c r="DD16" s="5" t="b">
        <f t="shared" si="52"/>
        <v>0</v>
      </c>
      <c r="DE16" s="7">
        <f t="shared" si="53"/>
        <v>0</v>
      </c>
      <c r="DF16" s="5" t="b">
        <f t="shared" si="54"/>
        <v>0</v>
      </c>
      <c r="DG16" s="5" t="b">
        <f t="shared" si="55"/>
        <v>0</v>
      </c>
      <c r="DH16" s="5" t="b">
        <f t="shared" si="56"/>
        <v>0</v>
      </c>
      <c r="DI16" s="5" t="b">
        <f t="shared" si="57"/>
        <v>0</v>
      </c>
      <c r="DJ16" s="5" t="b">
        <f t="shared" si="58"/>
        <v>0</v>
      </c>
      <c r="DK16" s="5" t="b">
        <f t="shared" si="59"/>
        <v>0</v>
      </c>
      <c r="DL16" s="8">
        <f t="shared" si="60"/>
        <v>0</v>
      </c>
      <c r="DM16" s="10">
        <f t="shared" si="61"/>
        <v>0</v>
      </c>
      <c r="DN16" s="10">
        <f t="shared" si="62"/>
        <v>0</v>
      </c>
      <c r="DO16" s="10">
        <f t="shared" si="63"/>
        <v>0</v>
      </c>
      <c r="DP16" s="36">
        <f t="shared" si="64"/>
        <v>0</v>
      </c>
      <c r="DQ16" s="37" t="str">
        <f t="shared" si="65"/>
        <v>B</v>
      </c>
    </row>
    <row r="17" spans="1:121" x14ac:dyDescent="0.35">
      <c r="A17" s="4">
        <v>14</v>
      </c>
      <c r="B17" s="19">
        <f>'กรอกชื่อ-สกุลนักเรียน'!B16</f>
        <v>0</v>
      </c>
      <c r="C17" s="20">
        <f>'กรอกชื่อ-สกุลนักเรียน'!C16</f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11" t="b">
        <f t="shared" si="0"/>
        <v>0</v>
      </c>
      <c r="BE17" s="11" t="b">
        <f t="shared" si="1"/>
        <v>0</v>
      </c>
      <c r="BF17" s="11" t="b">
        <f t="shared" si="2"/>
        <v>0</v>
      </c>
      <c r="BG17" s="11" t="b">
        <f t="shared" si="3"/>
        <v>0</v>
      </c>
      <c r="BH17" s="11" t="b">
        <f t="shared" si="4"/>
        <v>0</v>
      </c>
      <c r="BI17" s="11" t="b">
        <f t="shared" si="5"/>
        <v>0</v>
      </c>
      <c r="BJ17" s="7">
        <f t="shared" si="6"/>
        <v>0</v>
      </c>
      <c r="BK17" s="5" t="b">
        <f t="shared" si="7"/>
        <v>0</v>
      </c>
      <c r="BL17" s="5" t="b">
        <f t="shared" si="8"/>
        <v>0</v>
      </c>
      <c r="BM17" s="5" t="b">
        <f t="shared" si="9"/>
        <v>0</v>
      </c>
      <c r="BN17" s="5" t="b">
        <f t="shared" si="10"/>
        <v>0</v>
      </c>
      <c r="BO17" s="5" t="b">
        <f t="shared" si="11"/>
        <v>0</v>
      </c>
      <c r="BP17" s="5" t="b">
        <f t="shared" si="12"/>
        <v>0</v>
      </c>
      <c r="BQ17" s="7">
        <f t="shared" si="13"/>
        <v>0</v>
      </c>
      <c r="BR17" s="5" t="b">
        <f t="shared" si="14"/>
        <v>0</v>
      </c>
      <c r="BS17" s="5" t="b">
        <f t="shared" si="15"/>
        <v>0</v>
      </c>
      <c r="BT17" s="5" t="b">
        <f t="shared" si="16"/>
        <v>0</v>
      </c>
      <c r="BU17" s="5" t="b">
        <f t="shared" si="17"/>
        <v>0</v>
      </c>
      <c r="BV17" s="5" t="b">
        <f t="shared" si="18"/>
        <v>0</v>
      </c>
      <c r="BW17" s="5" t="b">
        <f t="shared" si="19"/>
        <v>0</v>
      </c>
      <c r="BX17" s="7">
        <f t="shared" si="20"/>
        <v>0</v>
      </c>
      <c r="BY17" s="5" t="b">
        <f t="shared" si="21"/>
        <v>0</v>
      </c>
      <c r="BZ17" s="5" t="b">
        <f t="shared" si="22"/>
        <v>0</v>
      </c>
      <c r="CA17" s="5" t="b">
        <f t="shared" si="23"/>
        <v>0</v>
      </c>
      <c r="CB17" s="5" t="b">
        <f t="shared" si="24"/>
        <v>0</v>
      </c>
      <c r="CC17" s="5" t="b">
        <f t="shared" si="25"/>
        <v>0</v>
      </c>
      <c r="CD17" s="5" t="b">
        <f t="shared" si="26"/>
        <v>0</v>
      </c>
      <c r="CE17" s="7">
        <f t="shared" si="27"/>
        <v>0</v>
      </c>
      <c r="CF17" s="5" t="b">
        <f t="shared" si="28"/>
        <v>0</v>
      </c>
      <c r="CG17" s="5" t="b">
        <f t="shared" si="29"/>
        <v>0</v>
      </c>
      <c r="CH17" s="5" t="b">
        <f t="shared" si="30"/>
        <v>0</v>
      </c>
      <c r="CI17" s="5" t="b">
        <f t="shared" si="31"/>
        <v>0</v>
      </c>
      <c r="CJ17" s="5" t="b">
        <f t="shared" si="32"/>
        <v>0</v>
      </c>
      <c r="CK17" s="5" t="b">
        <f t="shared" si="33"/>
        <v>0</v>
      </c>
      <c r="CL17" s="7">
        <f t="shared" si="34"/>
        <v>0</v>
      </c>
      <c r="CM17" s="5" t="b">
        <f t="shared" si="35"/>
        <v>0</v>
      </c>
      <c r="CN17" s="5" t="b">
        <f t="shared" si="36"/>
        <v>0</v>
      </c>
      <c r="CO17" s="5" t="b">
        <f t="shared" si="37"/>
        <v>0</v>
      </c>
      <c r="CP17" s="5" t="b">
        <f t="shared" si="38"/>
        <v>0</v>
      </c>
      <c r="CQ17" s="5" t="b">
        <f t="shared" si="39"/>
        <v>0</v>
      </c>
      <c r="CR17" s="5" t="b">
        <f t="shared" si="40"/>
        <v>0</v>
      </c>
      <c r="CS17" s="7">
        <f t="shared" si="41"/>
        <v>0</v>
      </c>
      <c r="CT17" s="5" t="b">
        <f t="shared" si="42"/>
        <v>0</v>
      </c>
      <c r="CU17" s="5" t="b">
        <f t="shared" si="43"/>
        <v>0</v>
      </c>
      <c r="CV17" s="5" t="b">
        <f t="shared" si="44"/>
        <v>0</v>
      </c>
      <c r="CW17" s="5" t="b">
        <f t="shared" si="45"/>
        <v>0</v>
      </c>
      <c r="CX17" s="7">
        <f t="shared" si="46"/>
        <v>0</v>
      </c>
      <c r="CY17" s="5" t="b">
        <f t="shared" si="47"/>
        <v>0</v>
      </c>
      <c r="CZ17" s="5" t="b">
        <f t="shared" si="48"/>
        <v>0</v>
      </c>
      <c r="DA17" s="5" t="b">
        <f t="shared" si="49"/>
        <v>0</v>
      </c>
      <c r="DB17" s="5" t="b">
        <f t="shared" si="50"/>
        <v>0</v>
      </c>
      <c r="DC17" s="5" t="b">
        <f t="shared" si="51"/>
        <v>0</v>
      </c>
      <c r="DD17" s="5" t="b">
        <f t="shared" si="52"/>
        <v>0</v>
      </c>
      <c r="DE17" s="7">
        <f t="shared" si="53"/>
        <v>0</v>
      </c>
      <c r="DF17" s="5" t="b">
        <f t="shared" si="54"/>
        <v>0</v>
      </c>
      <c r="DG17" s="5" t="b">
        <f t="shared" si="55"/>
        <v>0</v>
      </c>
      <c r="DH17" s="5" t="b">
        <f t="shared" si="56"/>
        <v>0</v>
      </c>
      <c r="DI17" s="5" t="b">
        <f t="shared" si="57"/>
        <v>0</v>
      </c>
      <c r="DJ17" s="5" t="b">
        <f t="shared" si="58"/>
        <v>0</v>
      </c>
      <c r="DK17" s="5" t="b">
        <f t="shared" si="59"/>
        <v>0</v>
      </c>
      <c r="DL17" s="8">
        <f t="shared" si="60"/>
        <v>0</v>
      </c>
      <c r="DM17" s="10">
        <f t="shared" si="61"/>
        <v>0</v>
      </c>
      <c r="DN17" s="10">
        <f t="shared" si="62"/>
        <v>0</v>
      </c>
      <c r="DO17" s="10">
        <f t="shared" si="63"/>
        <v>0</v>
      </c>
      <c r="DP17" s="36">
        <f t="shared" si="64"/>
        <v>0</v>
      </c>
      <c r="DQ17" s="37" t="str">
        <f t="shared" si="65"/>
        <v>B</v>
      </c>
    </row>
    <row r="18" spans="1:121" x14ac:dyDescent="0.35">
      <c r="A18" s="4">
        <v>15</v>
      </c>
      <c r="B18" s="19">
        <f>'กรอกชื่อ-สกุลนักเรียน'!B17</f>
        <v>0</v>
      </c>
      <c r="C18" s="20">
        <f>'กรอกชื่อ-สกุลนักเรียน'!C17</f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11" t="b">
        <f t="shared" si="0"/>
        <v>0</v>
      </c>
      <c r="BE18" s="11" t="b">
        <f t="shared" si="1"/>
        <v>0</v>
      </c>
      <c r="BF18" s="11" t="b">
        <f t="shared" si="2"/>
        <v>0</v>
      </c>
      <c r="BG18" s="11" t="b">
        <f t="shared" si="3"/>
        <v>0</v>
      </c>
      <c r="BH18" s="11" t="b">
        <f t="shared" si="4"/>
        <v>0</v>
      </c>
      <c r="BI18" s="11" t="b">
        <f t="shared" si="5"/>
        <v>0</v>
      </c>
      <c r="BJ18" s="7">
        <f t="shared" si="6"/>
        <v>0</v>
      </c>
      <c r="BK18" s="5" t="b">
        <f t="shared" si="7"/>
        <v>0</v>
      </c>
      <c r="BL18" s="5" t="b">
        <f t="shared" si="8"/>
        <v>0</v>
      </c>
      <c r="BM18" s="5" t="b">
        <f t="shared" si="9"/>
        <v>0</v>
      </c>
      <c r="BN18" s="5" t="b">
        <f t="shared" si="10"/>
        <v>0</v>
      </c>
      <c r="BO18" s="5" t="b">
        <f t="shared" si="11"/>
        <v>0</v>
      </c>
      <c r="BP18" s="5" t="b">
        <f t="shared" si="12"/>
        <v>0</v>
      </c>
      <c r="BQ18" s="7">
        <f t="shared" si="13"/>
        <v>0</v>
      </c>
      <c r="BR18" s="5" t="b">
        <f t="shared" si="14"/>
        <v>0</v>
      </c>
      <c r="BS18" s="5" t="b">
        <f t="shared" si="15"/>
        <v>0</v>
      </c>
      <c r="BT18" s="5" t="b">
        <f t="shared" si="16"/>
        <v>0</v>
      </c>
      <c r="BU18" s="5" t="b">
        <f t="shared" si="17"/>
        <v>0</v>
      </c>
      <c r="BV18" s="5" t="b">
        <f t="shared" si="18"/>
        <v>0</v>
      </c>
      <c r="BW18" s="5" t="b">
        <f t="shared" si="19"/>
        <v>0</v>
      </c>
      <c r="BX18" s="7">
        <f t="shared" si="20"/>
        <v>0</v>
      </c>
      <c r="BY18" s="5" t="b">
        <f t="shared" si="21"/>
        <v>0</v>
      </c>
      <c r="BZ18" s="5" t="b">
        <f t="shared" si="22"/>
        <v>0</v>
      </c>
      <c r="CA18" s="5" t="b">
        <f t="shared" si="23"/>
        <v>0</v>
      </c>
      <c r="CB18" s="5" t="b">
        <f t="shared" si="24"/>
        <v>0</v>
      </c>
      <c r="CC18" s="5" t="b">
        <f t="shared" si="25"/>
        <v>0</v>
      </c>
      <c r="CD18" s="5" t="b">
        <f t="shared" si="26"/>
        <v>0</v>
      </c>
      <c r="CE18" s="7">
        <f t="shared" si="27"/>
        <v>0</v>
      </c>
      <c r="CF18" s="5" t="b">
        <f t="shared" si="28"/>
        <v>0</v>
      </c>
      <c r="CG18" s="5" t="b">
        <f t="shared" si="29"/>
        <v>0</v>
      </c>
      <c r="CH18" s="5" t="b">
        <f t="shared" si="30"/>
        <v>0</v>
      </c>
      <c r="CI18" s="5" t="b">
        <f t="shared" si="31"/>
        <v>0</v>
      </c>
      <c r="CJ18" s="5" t="b">
        <f t="shared" si="32"/>
        <v>0</v>
      </c>
      <c r="CK18" s="5" t="b">
        <f t="shared" si="33"/>
        <v>0</v>
      </c>
      <c r="CL18" s="7">
        <f t="shared" si="34"/>
        <v>0</v>
      </c>
      <c r="CM18" s="5" t="b">
        <f t="shared" si="35"/>
        <v>0</v>
      </c>
      <c r="CN18" s="5" t="b">
        <f t="shared" si="36"/>
        <v>0</v>
      </c>
      <c r="CO18" s="5" t="b">
        <f t="shared" si="37"/>
        <v>0</v>
      </c>
      <c r="CP18" s="5" t="b">
        <f t="shared" si="38"/>
        <v>0</v>
      </c>
      <c r="CQ18" s="5" t="b">
        <f t="shared" si="39"/>
        <v>0</v>
      </c>
      <c r="CR18" s="5" t="b">
        <f t="shared" si="40"/>
        <v>0</v>
      </c>
      <c r="CS18" s="7">
        <f t="shared" si="41"/>
        <v>0</v>
      </c>
      <c r="CT18" s="5" t="b">
        <f t="shared" si="42"/>
        <v>0</v>
      </c>
      <c r="CU18" s="5" t="b">
        <f t="shared" si="43"/>
        <v>0</v>
      </c>
      <c r="CV18" s="5" t="b">
        <f t="shared" si="44"/>
        <v>0</v>
      </c>
      <c r="CW18" s="5" t="b">
        <f t="shared" si="45"/>
        <v>0</v>
      </c>
      <c r="CX18" s="7">
        <f t="shared" si="46"/>
        <v>0</v>
      </c>
      <c r="CY18" s="5" t="b">
        <f t="shared" si="47"/>
        <v>0</v>
      </c>
      <c r="CZ18" s="5" t="b">
        <f t="shared" si="48"/>
        <v>0</v>
      </c>
      <c r="DA18" s="5" t="b">
        <f t="shared" si="49"/>
        <v>0</v>
      </c>
      <c r="DB18" s="5" t="b">
        <f t="shared" si="50"/>
        <v>0</v>
      </c>
      <c r="DC18" s="5" t="b">
        <f t="shared" si="51"/>
        <v>0</v>
      </c>
      <c r="DD18" s="5" t="b">
        <f t="shared" si="52"/>
        <v>0</v>
      </c>
      <c r="DE18" s="7">
        <f t="shared" si="53"/>
        <v>0</v>
      </c>
      <c r="DF18" s="5" t="b">
        <f t="shared" si="54"/>
        <v>0</v>
      </c>
      <c r="DG18" s="5" t="b">
        <f t="shared" si="55"/>
        <v>0</v>
      </c>
      <c r="DH18" s="5" t="b">
        <f t="shared" si="56"/>
        <v>0</v>
      </c>
      <c r="DI18" s="5" t="b">
        <f t="shared" si="57"/>
        <v>0</v>
      </c>
      <c r="DJ18" s="5" t="b">
        <f t="shared" si="58"/>
        <v>0</v>
      </c>
      <c r="DK18" s="5" t="b">
        <f t="shared" si="59"/>
        <v>0</v>
      </c>
      <c r="DL18" s="8">
        <f t="shared" si="60"/>
        <v>0</v>
      </c>
      <c r="DM18" s="10">
        <f t="shared" si="61"/>
        <v>0</v>
      </c>
      <c r="DN18" s="10">
        <f t="shared" si="62"/>
        <v>0</v>
      </c>
      <c r="DO18" s="10">
        <f t="shared" si="63"/>
        <v>0</v>
      </c>
      <c r="DP18" s="36">
        <f t="shared" si="64"/>
        <v>0</v>
      </c>
      <c r="DQ18" s="37" t="str">
        <f t="shared" si="65"/>
        <v>B</v>
      </c>
    </row>
    <row r="19" spans="1:121" x14ac:dyDescent="0.35">
      <c r="A19" s="4">
        <v>16</v>
      </c>
      <c r="B19" s="19">
        <f>'กรอกชื่อ-สกุลนักเรียน'!B18</f>
        <v>0</v>
      </c>
      <c r="C19" s="20">
        <f>'กรอกชื่อ-สกุลนักเรียน'!C18</f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11" t="b">
        <f t="shared" si="0"/>
        <v>0</v>
      </c>
      <c r="BE19" s="11" t="b">
        <f t="shared" si="1"/>
        <v>0</v>
      </c>
      <c r="BF19" s="11" t="b">
        <f t="shared" si="2"/>
        <v>0</v>
      </c>
      <c r="BG19" s="11" t="b">
        <f t="shared" si="3"/>
        <v>0</v>
      </c>
      <c r="BH19" s="11" t="b">
        <f t="shared" si="4"/>
        <v>0</v>
      </c>
      <c r="BI19" s="11" t="b">
        <f t="shared" si="5"/>
        <v>0</v>
      </c>
      <c r="BJ19" s="7">
        <f t="shared" si="6"/>
        <v>0</v>
      </c>
      <c r="BK19" s="5" t="b">
        <f t="shared" si="7"/>
        <v>0</v>
      </c>
      <c r="BL19" s="5" t="b">
        <f t="shared" si="8"/>
        <v>0</v>
      </c>
      <c r="BM19" s="5" t="b">
        <f t="shared" si="9"/>
        <v>0</v>
      </c>
      <c r="BN19" s="5" t="b">
        <f t="shared" si="10"/>
        <v>0</v>
      </c>
      <c r="BO19" s="5" t="b">
        <f t="shared" si="11"/>
        <v>0</v>
      </c>
      <c r="BP19" s="5" t="b">
        <f t="shared" si="12"/>
        <v>0</v>
      </c>
      <c r="BQ19" s="7">
        <f t="shared" si="13"/>
        <v>0</v>
      </c>
      <c r="BR19" s="5" t="b">
        <f t="shared" si="14"/>
        <v>0</v>
      </c>
      <c r="BS19" s="5" t="b">
        <f t="shared" si="15"/>
        <v>0</v>
      </c>
      <c r="BT19" s="5" t="b">
        <f t="shared" si="16"/>
        <v>0</v>
      </c>
      <c r="BU19" s="5" t="b">
        <f t="shared" si="17"/>
        <v>0</v>
      </c>
      <c r="BV19" s="5" t="b">
        <f t="shared" si="18"/>
        <v>0</v>
      </c>
      <c r="BW19" s="5" t="b">
        <f t="shared" si="19"/>
        <v>0</v>
      </c>
      <c r="BX19" s="7">
        <f t="shared" si="20"/>
        <v>0</v>
      </c>
      <c r="BY19" s="5" t="b">
        <f t="shared" si="21"/>
        <v>0</v>
      </c>
      <c r="BZ19" s="5" t="b">
        <f t="shared" si="22"/>
        <v>0</v>
      </c>
      <c r="CA19" s="5" t="b">
        <f t="shared" si="23"/>
        <v>0</v>
      </c>
      <c r="CB19" s="5" t="b">
        <f t="shared" si="24"/>
        <v>0</v>
      </c>
      <c r="CC19" s="5" t="b">
        <f t="shared" si="25"/>
        <v>0</v>
      </c>
      <c r="CD19" s="5" t="b">
        <f t="shared" si="26"/>
        <v>0</v>
      </c>
      <c r="CE19" s="7">
        <f t="shared" si="27"/>
        <v>0</v>
      </c>
      <c r="CF19" s="5" t="b">
        <f t="shared" si="28"/>
        <v>0</v>
      </c>
      <c r="CG19" s="5" t="b">
        <f t="shared" si="29"/>
        <v>0</v>
      </c>
      <c r="CH19" s="5" t="b">
        <f t="shared" si="30"/>
        <v>0</v>
      </c>
      <c r="CI19" s="5" t="b">
        <f t="shared" si="31"/>
        <v>0</v>
      </c>
      <c r="CJ19" s="5" t="b">
        <f t="shared" si="32"/>
        <v>0</v>
      </c>
      <c r="CK19" s="5" t="b">
        <f t="shared" si="33"/>
        <v>0</v>
      </c>
      <c r="CL19" s="7">
        <f t="shared" si="34"/>
        <v>0</v>
      </c>
      <c r="CM19" s="5" t="b">
        <f t="shared" si="35"/>
        <v>0</v>
      </c>
      <c r="CN19" s="5" t="b">
        <f t="shared" si="36"/>
        <v>0</v>
      </c>
      <c r="CO19" s="5" t="b">
        <f t="shared" si="37"/>
        <v>0</v>
      </c>
      <c r="CP19" s="5" t="b">
        <f t="shared" si="38"/>
        <v>0</v>
      </c>
      <c r="CQ19" s="5" t="b">
        <f t="shared" si="39"/>
        <v>0</v>
      </c>
      <c r="CR19" s="5" t="b">
        <f t="shared" si="40"/>
        <v>0</v>
      </c>
      <c r="CS19" s="7">
        <f t="shared" si="41"/>
        <v>0</v>
      </c>
      <c r="CT19" s="5" t="b">
        <f t="shared" si="42"/>
        <v>0</v>
      </c>
      <c r="CU19" s="5" t="b">
        <f t="shared" si="43"/>
        <v>0</v>
      </c>
      <c r="CV19" s="5" t="b">
        <f t="shared" si="44"/>
        <v>0</v>
      </c>
      <c r="CW19" s="5" t="b">
        <f t="shared" si="45"/>
        <v>0</v>
      </c>
      <c r="CX19" s="7">
        <f t="shared" si="46"/>
        <v>0</v>
      </c>
      <c r="CY19" s="5" t="b">
        <f t="shared" si="47"/>
        <v>0</v>
      </c>
      <c r="CZ19" s="5" t="b">
        <f t="shared" si="48"/>
        <v>0</v>
      </c>
      <c r="DA19" s="5" t="b">
        <f t="shared" si="49"/>
        <v>0</v>
      </c>
      <c r="DB19" s="5" t="b">
        <f t="shared" si="50"/>
        <v>0</v>
      </c>
      <c r="DC19" s="5" t="b">
        <f t="shared" si="51"/>
        <v>0</v>
      </c>
      <c r="DD19" s="5" t="b">
        <f t="shared" si="52"/>
        <v>0</v>
      </c>
      <c r="DE19" s="7">
        <f t="shared" si="53"/>
        <v>0</v>
      </c>
      <c r="DF19" s="5" t="b">
        <f t="shared" si="54"/>
        <v>0</v>
      </c>
      <c r="DG19" s="5" t="b">
        <f t="shared" si="55"/>
        <v>0</v>
      </c>
      <c r="DH19" s="5" t="b">
        <f t="shared" si="56"/>
        <v>0</v>
      </c>
      <c r="DI19" s="5" t="b">
        <f t="shared" si="57"/>
        <v>0</v>
      </c>
      <c r="DJ19" s="5" t="b">
        <f t="shared" si="58"/>
        <v>0</v>
      </c>
      <c r="DK19" s="5" t="b">
        <f t="shared" si="59"/>
        <v>0</v>
      </c>
      <c r="DL19" s="8">
        <f t="shared" si="60"/>
        <v>0</v>
      </c>
      <c r="DM19" s="10">
        <f t="shared" si="61"/>
        <v>0</v>
      </c>
      <c r="DN19" s="10">
        <f t="shared" si="62"/>
        <v>0</v>
      </c>
      <c r="DO19" s="10">
        <f t="shared" si="63"/>
        <v>0</v>
      </c>
      <c r="DP19" s="36">
        <f t="shared" si="64"/>
        <v>0</v>
      </c>
      <c r="DQ19" s="37" t="str">
        <f t="shared" si="65"/>
        <v>B</v>
      </c>
    </row>
    <row r="20" spans="1:121" x14ac:dyDescent="0.35">
      <c r="A20" s="4">
        <v>17</v>
      </c>
      <c r="B20" s="19">
        <f>'กรอกชื่อ-สกุลนักเรียน'!B19</f>
        <v>0</v>
      </c>
      <c r="C20" s="20">
        <f>'กรอกชื่อ-สกุลนักเรียน'!C19</f>
        <v>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11" t="b">
        <f t="shared" si="0"/>
        <v>0</v>
      </c>
      <c r="BE20" s="11" t="b">
        <f t="shared" si="1"/>
        <v>0</v>
      </c>
      <c r="BF20" s="11" t="b">
        <f t="shared" si="2"/>
        <v>0</v>
      </c>
      <c r="BG20" s="11" t="b">
        <f t="shared" si="3"/>
        <v>0</v>
      </c>
      <c r="BH20" s="11" t="b">
        <f t="shared" si="4"/>
        <v>0</v>
      </c>
      <c r="BI20" s="11" t="b">
        <f t="shared" si="5"/>
        <v>0</v>
      </c>
      <c r="BJ20" s="7">
        <f t="shared" si="6"/>
        <v>0</v>
      </c>
      <c r="BK20" s="5" t="b">
        <f t="shared" si="7"/>
        <v>0</v>
      </c>
      <c r="BL20" s="5" t="b">
        <f t="shared" si="8"/>
        <v>0</v>
      </c>
      <c r="BM20" s="5" t="b">
        <f t="shared" si="9"/>
        <v>0</v>
      </c>
      <c r="BN20" s="5" t="b">
        <f t="shared" si="10"/>
        <v>0</v>
      </c>
      <c r="BO20" s="5" t="b">
        <f t="shared" si="11"/>
        <v>0</v>
      </c>
      <c r="BP20" s="5" t="b">
        <f t="shared" si="12"/>
        <v>0</v>
      </c>
      <c r="BQ20" s="7">
        <f t="shared" si="13"/>
        <v>0</v>
      </c>
      <c r="BR20" s="5" t="b">
        <f t="shared" si="14"/>
        <v>0</v>
      </c>
      <c r="BS20" s="5" t="b">
        <f t="shared" si="15"/>
        <v>0</v>
      </c>
      <c r="BT20" s="5" t="b">
        <f t="shared" si="16"/>
        <v>0</v>
      </c>
      <c r="BU20" s="5" t="b">
        <f t="shared" si="17"/>
        <v>0</v>
      </c>
      <c r="BV20" s="5" t="b">
        <f t="shared" si="18"/>
        <v>0</v>
      </c>
      <c r="BW20" s="5" t="b">
        <f t="shared" si="19"/>
        <v>0</v>
      </c>
      <c r="BX20" s="7">
        <f t="shared" si="20"/>
        <v>0</v>
      </c>
      <c r="BY20" s="5" t="b">
        <f t="shared" si="21"/>
        <v>0</v>
      </c>
      <c r="BZ20" s="5" t="b">
        <f t="shared" si="22"/>
        <v>0</v>
      </c>
      <c r="CA20" s="5" t="b">
        <f t="shared" si="23"/>
        <v>0</v>
      </c>
      <c r="CB20" s="5" t="b">
        <f t="shared" si="24"/>
        <v>0</v>
      </c>
      <c r="CC20" s="5" t="b">
        <f t="shared" si="25"/>
        <v>0</v>
      </c>
      <c r="CD20" s="5" t="b">
        <f t="shared" si="26"/>
        <v>0</v>
      </c>
      <c r="CE20" s="7">
        <f t="shared" si="27"/>
        <v>0</v>
      </c>
      <c r="CF20" s="5" t="b">
        <f t="shared" si="28"/>
        <v>0</v>
      </c>
      <c r="CG20" s="5" t="b">
        <f t="shared" si="29"/>
        <v>0</v>
      </c>
      <c r="CH20" s="5" t="b">
        <f t="shared" si="30"/>
        <v>0</v>
      </c>
      <c r="CI20" s="5" t="b">
        <f t="shared" si="31"/>
        <v>0</v>
      </c>
      <c r="CJ20" s="5" t="b">
        <f t="shared" si="32"/>
        <v>0</v>
      </c>
      <c r="CK20" s="5" t="b">
        <f t="shared" si="33"/>
        <v>0</v>
      </c>
      <c r="CL20" s="7">
        <f t="shared" si="34"/>
        <v>0</v>
      </c>
      <c r="CM20" s="5" t="b">
        <f t="shared" si="35"/>
        <v>0</v>
      </c>
      <c r="CN20" s="5" t="b">
        <f t="shared" si="36"/>
        <v>0</v>
      </c>
      <c r="CO20" s="5" t="b">
        <f t="shared" si="37"/>
        <v>0</v>
      </c>
      <c r="CP20" s="5" t="b">
        <f t="shared" si="38"/>
        <v>0</v>
      </c>
      <c r="CQ20" s="5" t="b">
        <f t="shared" si="39"/>
        <v>0</v>
      </c>
      <c r="CR20" s="5" t="b">
        <f t="shared" si="40"/>
        <v>0</v>
      </c>
      <c r="CS20" s="7">
        <f t="shared" si="41"/>
        <v>0</v>
      </c>
      <c r="CT20" s="5" t="b">
        <f t="shared" si="42"/>
        <v>0</v>
      </c>
      <c r="CU20" s="5" t="b">
        <f t="shared" si="43"/>
        <v>0</v>
      </c>
      <c r="CV20" s="5" t="b">
        <f t="shared" si="44"/>
        <v>0</v>
      </c>
      <c r="CW20" s="5" t="b">
        <f t="shared" si="45"/>
        <v>0</v>
      </c>
      <c r="CX20" s="7">
        <f t="shared" si="46"/>
        <v>0</v>
      </c>
      <c r="CY20" s="5" t="b">
        <f t="shared" si="47"/>
        <v>0</v>
      </c>
      <c r="CZ20" s="5" t="b">
        <f t="shared" si="48"/>
        <v>0</v>
      </c>
      <c r="DA20" s="5" t="b">
        <f t="shared" si="49"/>
        <v>0</v>
      </c>
      <c r="DB20" s="5" t="b">
        <f t="shared" si="50"/>
        <v>0</v>
      </c>
      <c r="DC20" s="5" t="b">
        <f t="shared" si="51"/>
        <v>0</v>
      </c>
      <c r="DD20" s="5" t="b">
        <f t="shared" si="52"/>
        <v>0</v>
      </c>
      <c r="DE20" s="7">
        <f t="shared" si="53"/>
        <v>0</v>
      </c>
      <c r="DF20" s="5" t="b">
        <f t="shared" si="54"/>
        <v>0</v>
      </c>
      <c r="DG20" s="5" t="b">
        <f t="shared" si="55"/>
        <v>0</v>
      </c>
      <c r="DH20" s="5" t="b">
        <f t="shared" si="56"/>
        <v>0</v>
      </c>
      <c r="DI20" s="5" t="b">
        <f t="shared" si="57"/>
        <v>0</v>
      </c>
      <c r="DJ20" s="5" t="b">
        <f t="shared" si="58"/>
        <v>0</v>
      </c>
      <c r="DK20" s="5" t="b">
        <f t="shared" si="59"/>
        <v>0</v>
      </c>
      <c r="DL20" s="8">
        <f t="shared" si="60"/>
        <v>0</v>
      </c>
      <c r="DM20" s="10">
        <f t="shared" si="61"/>
        <v>0</v>
      </c>
      <c r="DN20" s="10">
        <f t="shared" si="62"/>
        <v>0</v>
      </c>
      <c r="DO20" s="10">
        <f t="shared" si="63"/>
        <v>0</v>
      </c>
      <c r="DP20" s="36">
        <f t="shared" si="64"/>
        <v>0</v>
      </c>
      <c r="DQ20" s="37" t="str">
        <f t="shared" si="65"/>
        <v>B</v>
      </c>
    </row>
    <row r="21" spans="1:121" x14ac:dyDescent="0.35">
      <c r="A21" s="4">
        <v>18</v>
      </c>
      <c r="B21" s="19">
        <f>'กรอกชื่อ-สกุลนักเรียน'!B20</f>
        <v>0</v>
      </c>
      <c r="C21" s="20">
        <f>'กรอกชื่อ-สกุลนักเรียน'!C20</f>
        <v>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11" t="b">
        <f t="shared" si="0"/>
        <v>0</v>
      </c>
      <c r="BE21" s="11" t="b">
        <f t="shared" si="1"/>
        <v>0</v>
      </c>
      <c r="BF21" s="11" t="b">
        <f t="shared" si="2"/>
        <v>0</v>
      </c>
      <c r="BG21" s="11" t="b">
        <f t="shared" si="3"/>
        <v>0</v>
      </c>
      <c r="BH21" s="11" t="b">
        <f t="shared" si="4"/>
        <v>0</v>
      </c>
      <c r="BI21" s="11" t="b">
        <f t="shared" si="5"/>
        <v>0</v>
      </c>
      <c r="BJ21" s="7">
        <f t="shared" si="6"/>
        <v>0</v>
      </c>
      <c r="BK21" s="5" t="b">
        <f t="shared" si="7"/>
        <v>0</v>
      </c>
      <c r="BL21" s="5" t="b">
        <f t="shared" si="8"/>
        <v>0</v>
      </c>
      <c r="BM21" s="5" t="b">
        <f t="shared" si="9"/>
        <v>0</v>
      </c>
      <c r="BN21" s="5" t="b">
        <f t="shared" si="10"/>
        <v>0</v>
      </c>
      <c r="BO21" s="5" t="b">
        <f t="shared" si="11"/>
        <v>0</v>
      </c>
      <c r="BP21" s="5" t="b">
        <f t="shared" si="12"/>
        <v>0</v>
      </c>
      <c r="BQ21" s="7">
        <f t="shared" si="13"/>
        <v>0</v>
      </c>
      <c r="BR21" s="5" t="b">
        <f t="shared" si="14"/>
        <v>0</v>
      </c>
      <c r="BS21" s="5" t="b">
        <f t="shared" si="15"/>
        <v>0</v>
      </c>
      <c r="BT21" s="5" t="b">
        <f t="shared" si="16"/>
        <v>0</v>
      </c>
      <c r="BU21" s="5" t="b">
        <f t="shared" si="17"/>
        <v>0</v>
      </c>
      <c r="BV21" s="5" t="b">
        <f t="shared" si="18"/>
        <v>0</v>
      </c>
      <c r="BW21" s="5" t="b">
        <f t="shared" si="19"/>
        <v>0</v>
      </c>
      <c r="BX21" s="7">
        <f t="shared" si="20"/>
        <v>0</v>
      </c>
      <c r="BY21" s="5" t="b">
        <f t="shared" si="21"/>
        <v>0</v>
      </c>
      <c r="BZ21" s="5" t="b">
        <f t="shared" si="22"/>
        <v>0</v>
      </c>
      <c r="CA21" s="5" t="b">
        <f t="shared" si="23"/>
        <v>0</v>
      </c>
      <c r="CB21" s="5" t="b">
        <f t="shared" si="24"/>
        <v>0</v>
      </c>
      <c r="CC21" s="5" t="b">
        <f t="shared" si="25"/>
        <v>0</v>
      </c>
      <c r="CD21" s="5" t="b">
        <f t="shared" si="26"/>
        <v>0</v>
      </c>
      <c r="CE21" s="7">
        <f t="shared" si="27"/>
        <v>0</v>
      </c>
      <c r="CF21" s="5" t="b">
        <f t="shared" si="28"/>
        <v>0</v>
      </c>
      <c r="CG21" s="5" t="b">
        <f t="shared" si="29"/>
        <v>0</v>
      </c>
      <c r="CH21" s="5" t="b">
        <f t="shared" si="30"/>
        <v>0</v>
      </c>
      <c r="CI21" s="5" t="b">
        <f t="shared" si="31"/>
        <v>0</v>
      </c>
      <c r="CJ21" s="5" t="b">
        <f t="shared" si="32"/>
        <v>0</v>
      </c>
      <c r="CK21" s="5" t="b">
        <f t="shared" si="33"/>
        <v>0</v>
      </c>
      <c r="CL21" s="7">
        <f t="shared" si="34"/>
        <v>0</v>
      </c>
      <c r="CM21" s="5" t="b">
        <f t="shared" si="35"/>
        <v>0</v>
      </c>
      <c r="CN21" s="5" t="b">
        <f t="shared" si="36"/>
        <v>0</v>
      </c>
      <c r="CO21" s="5" t="b">
        <f t="shared" si="37"/>
        <v>0</v>
      </c>
      <c r="CP21" s="5" t="b">
        <f t="shared" si="38"/>
        <v>0</v>
      </c>
      <c r="CQ21" s="5" t="b">
        <f t="shared" si="39"/>
        <v>0</v>
      </c>
      <c r="CR21" s="5" t="b">
        <f t="shared" si="40"/>
        <v>0</v>
      </c>
      <c r="CS21" s="7">
        <f t="shared" si="41"/>
        <v>0</v>
      </c>
      <c r="CT21" s="5" t="b">
        <f t="shared" si="42"/>
        <v>0</v>
      </c>
      <c r="CU21" s="5" t="b">
        <f t="shared" si="43"/>
        <v>0</v>
      </c>
      <c r="CV21" s="5" t="b">
        <f t="shared" si="44"/>
        <v>0</v>
      </c>
      <c r="CW21" s="5" t="b">
        <f t="shared" si="45"/>
        <v>0</v>
      </c>
      <c r="CX21" s="7">
        <f t="shared" si="46"/>
        <v>0</v>
      </c>
      <c r="CY21" s="5" t="b">
        <f t="shared" si="47"/>
        <v>0</v>
      </c>
      <c r="CZ21" s="5" t="b">
        <f t="shared" si="48"/>
        <v>0</v>
      </c>
      <c r="DA21" s="5" t="b">
        <f t="shared" si="49"/>
        <v>0</v>
      </c>
      <c r="DB21" s="5" t="b">
        <f t="shared" si="50"/>
        <v>0</v>
      </c>
      <c r="DC21" s="5" t="b">
        <f t="shared" si="51"/>
        <v>0</v>
      </c>
      <c r="DD21" s="5" t="b">
        <f t="shared" si="52"/>
        <v>0</v>
      </c>
      <c r="DE21" s="7">
        <f t="shared" si="53"/>
        <v>0</v>
      </c>
      <c r="DF21" s="5" t="b">
        <f t="shared" si="54"/>
        <v>0</v>
      </c>
      <c r="DG21" s="5" t="b">
        <f t="shared" si="55"/>
        <v>0</v>
      </c>
      <c r="DH21" s="5" t="b">
        <f t="shared" si="56"/>
        <v>0</v>
      </c>
      <c r="DI21" s="5" t="b">
        <f t="shared" si="57"/>
        <v>0</v>
      </c>
      <c r="DJ21" s="5" t="b">
        <f t="shared" si="58"/>
        <v>0</v>
      </c>
      <c r="DK21" s="5" t="b">
        <f t="shared" si="59"/>
        <v>0</v>
      </c>
      <c r="DL21" s="8">
        <f t="shared" si="60"/>
        <v>0</v>
      </c>
      <c r="DM21" s="10">
        <f t="shared" si="61"/>
        <v>0</v>
      </c>
      <c r="DN21" s="10">
        <f t="shared" si="62"/>
        <v>0</v>
      </c>
      <c r="DO21" s="10">
        <f t="shared" si="63"/>
        <v>0</v>
      </c>
      <c r="DP21" s="36">
        <f t="shared" si="64"/>
        <v>0</v>
      </c>
      <c r="DQ21" s="37" t="str">
        <f t="shared" si="65"/>
        <v>B</v>
      </c>
    </row>
    <row r="22" spans="1:121" x14ac:dyDescent="0.35">
      <c r="A22" s="4">
        <v>19</v>
      </c>
      <c r="B22" s="19">
        <f>'กรอกชื่อ-สกุลนักเรียน'!B21</f>
        <v>0</v>
      </c>
      <c r="C22" s="20">
        <f>'กรอกชื่อ-สกุลนักเรียน'!C21</f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11" t="b">
        <f t="shared" si="0"/>
        <v>0</v>
      </c>
      <c r="BE22" s="11" t="b">
        <f t="shared" si="1"/>
        <v>0</v>
      </c>
      <c r="BF22" s="11" t="b">
        <f t="shared" si="2"/>
        <v>0</v>
      </c>
      <c r="BG22" s="11" t="b">
        <f t="shared" si="3"/>
        <v>0</v>
      </c>
      <c r="BH22" s="11" t="b">
        <f t="shared" si="4"/>
        <v>0</v>
      </c>
      <c r="BI22" s="11" t="b">
        <f t="shared" si="5"/>
        <v>0</v>
      </c>
      <c r="BJ22" s="7">
        <f t="shared" si="6"/>
        <v>0</v>
      </c>
      <c r="BK22" s="5" t="b">
        <f t="shared" si="7"/>
        <v>0</v>
      </c>
      <c r="BL22" s="5" t="b">
        <f t="shared" si="8"/>
        <v>0</v>
      </c>
      <c r="BM22" s="5" t="b">
        <f t="shared" si="9"/>
        <v>0</v>
      </c>
      <c r="BN22" s="5" t="b">
        <f t="shared" si="10"/>
        <v>0</v>
      </c>
      <c r="BO22" s="5" t="b">
        <f t="shared" si="11"/>
        <v>0</v>
      </c>
      <c r="BP22" s="5" t="b">
        <f t="shared" si="12"/>
        <v>0</v>
      </c>
      <c r="BQ22" s="7">
        <f t="shared" si="13"/>
        <v>0</v>
      </c>
      <c r="BR22" s="5" t="b">
        <f t="shared" si="14"/>
        <v>0</v>
      </c>
      <c r="BS22" s="5" t="b">
        <f t="shared" si="15"/>
        <v>0</v>
      </c>
      <c r="BT22" s="5" t="b">
        <f t="shared" si="16"/>
        <v>0</v>
      </c>
      <c r="BU22" s="5" t="b">
        <f t="shared" si="17"/>
        <v>0</v>
      </c>
      <c r="BV22" s="5" t="b">
        <f t="shared" si="18"/>
        <v>0</v>
      </c>
      <c r="BW22" s="5" t="b">
        <f t="shared" si="19"/>
        <v>0</v>
      </c>
      <c r="BX22" s="7">
        <f t="shared" si="20"/>
        <v>0</v>
      </c>
      <c r="BY22" s="5" t="b">
        <f t="shared" si="21"/>
        <v>0</v>
      </c>
      <c r="BZ22" s="5" t="b">
        <f t="shared" si="22"/>
        <v>0</v>
      </c>
      <c r="CA22" s="5" t="b">
        <f t="shared" si="23"/>
        <v>0</v>
      </c>
      <c r="CB22" s="5" t="b">
        <f t="shared" si="24"/>
        <v>0</v>
      </c>
      <c r="CC22" s="5" t="b">
        <f t="shared" si="25"/>
        <v>0</v>
      </c>
      <c r="CD22" s="5" t="b">
        <f t="shared" si="26"/>
        <v>0</v>
      </c>
      <c r="CE22" s="7">
        <f t="shared" si="27"/>
        <v>0</v>
      </c>
      <c r="CF22" s="5" t="b">
        <f t="shared" si="28"/>
        <v>0</v>
      </c>
      <c r="CG22" s="5" t="b">
        <f t="shared" si="29"/>
        <v>0</v>
      </c>
      <c r="CH22" s="5" t="b">
        <f t="shared" si="30"/>
        <v>0</v>
      </c>
      <c r="CI22" s="5" t="b">
        <f t="shared" si="31"/>
        <v>0</v>
      </c>
      <c r="CJ22" s="5" t="b">
        <f t="shared" si="32"/>
        <v>0</v>
      </c>
      <c r="CK22" s="5" t="b">
        <f t="shared" si="33"/>
        <v>0</v>
      </c>
      <c r="CL22" s="7">
        <f t="shared" si="34"/>
        <v>0</v>
      </c>
      <c r="CM22" s="5" t="b">
        <f t="shared" si="35"/>
        <v>0</v>
      </c>
      <c r="CN22" s="5" t="b">
        <f t="shared" si="36"/>
        <v>0</v>
      </c>
      <c r="CO22" s="5" t="b">
        <f t="shared" si="37"/>
        <v>0</v>
      </c>
      <c r="CP22" s="5" t="b">
        <f t="shared" si="38"/>
        <v>0</v>
      </c>
      <c r="CQ22" s="5" t="b">
        <f t="shared" si="39"/>
        <v>0</v>
      </c>
      <c r="CR22" s="5" t="b">
        <f t="shared" si="40"/>
        <v>0</v>
      </c>
      <c r="CS22" s="7">
        <f t="shared" si="41"/>
        <v>0</v>
      </c>
      <c r="CT22" s="5" t="b">
        <f t="shared" si="42"/>
        <v>0</v>
      </c>
      <c r="CU22" s="5" t="b">
        <f t="shared" si="43"/>
        <v>0</v>
      </c>
      <c r="CV22" s="5" t="b">
        <f t="shared" si="44"/>
        <v>0</v>
      </c>
      <c r="CW22" s="5" t="b">
        <f t="shared" si="45"/>
        <v>0</v>
      </c>
      <c r="CX22" s="7">
        <f t="shared" si="46"/>
        <v>0</v>
      </c>
      <c r="CY22" s="5" t="b">
        <f t="shared" si="47"/>
        <v>0</v>
      </c>
      <c r="CZ22" s="5" t="b">
        <f t="shared" si="48"/>
        <v>0</v>
      </c>
      <c r="DA22" s="5" t="b">
        <f t="shared" si="49"/>
        <v>0</v>
      </c>
      <c r="DB22" s="5" t="b">
        <f t="shared" si="50"/>
        <v>0</v>
      </c>
      <c r="DC22" s="5" t="b">
        <f t="shared" si="51"/>
        <v>0</v>
      </c>
      <c r="DD22" s="5" t="b">
        <f t="shared" si="52"/>
        <v>0</v>
      </c>
      <c r="DE22" s="7">
        <f t="shared" si="53"/>
        <v>0</v>
      </c>
      <c r="DF22" s="5" t="b">
        <f t="shared" si="54"/>
        <v>0</v>
      </c>
      <c r="DG22" s="5" t="b">
        <f t="shared" si="55"/>
        <v>0</v>
      </c>
      <c r="DH22" s="5" t="b">
        <f t="shared" si="56"/>
        <v>0</v>
      </c>
      <c r="DI22" s="5" t="b">
        <f t="shared" si="57"/>
        <v>0</v>
      </c>
      <c r="DJ22" s="5" t="b">
        <f t="shared" si="58"/>
        <v>0</v>
      </c>
      <c r="DK22" s="5" t="b">
        <f t="shared" si="59"/>
        <v>0</v>
      </c>
      <c r="DL22" s="8">
        <f t="shared" si="60"/>
        <v>0</v>
      </c>
      <c r="DM22" s="10">
        <f t="shared" si="61"/>
        <v>0</v>
      </c>
      <c r="DN22" s="10">
        <f t="shared" si="62"/>
        <v>0</v>
      </c>
      <c r="DO22" s="10">
        <f t="shared" si="63"/>
        <v>0</v>
      </c>
      <c r="DP22" s="36">
        <f t="shared" si="64"/>
        <v>0</v>
      </c>
      <c r="DQ22" s="37" t="str">
        <f t="shared" si="65"/>
        <v>B</v>
      </c>
    </row>
    <row r="23" spans="1:121" x14ac:dyDescent="0.35">
      <c r="A23" s="4">
        <v>20</v>
      </c>
      <c r="B23" s="19">
        <f>'กรอกชื่อ-สกุลนักเรียน'!B22</f>
        <v>0</v>
      </c>
      <c r="C23" s="20">
        <f>'กรอกชื่อ-สกุลนักเรียน'!C22</f>
        <v>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11" t="b">
        <f t="shared" si="0"/>
        <v>0</v>
      </c>
      <c r="BE23" s="11" t="b">
        <f t="shared" si="1"/>
        <v>0</v>
      </c>
      <c r="BF23" s="11" t="b">
        <f t="shared" si="2"/>
        <v>0</v>
      </c>
      <c r="BG23" s="11" t="b">
        <f t="shared" si="3"/>
        <v>0</v>
      </c>
      <c r="BH23" s="11" t="b">
        <f t="shared" si="4"/>
        <v>0</v>
      </c>
      <c r="BI23" s="11" t="b">
        <f t="shared" si="5"/>
        <v>0</v>
      </c>
      <c r="BJ23" s="7">
        <f t="shared" si="6"/>
        <v>0</v>
      </c>
      <c r="BK23" s="5" t="b">
        <f t="shared" si="7"/>
        <v>0</v>
      </c>
      <c r="BL23" s="5" t="b">
        <f t="shared" si="8"/>
        <v>0</v>
      </c>
      <c r="BM23" s="5" t="b">
        <f t="shared" si="9"/>
        <v>0</v>
      </c>
      <c r="BN23" s="5" t="b">
        <f t="shared" si="10"/>
        <v>0</v>
      </c>
      <c r="BO23" s="5" t="b">
        <f t="shared" si="11"/>
        <v>0</v>
      </c>
      <c r="BP23" s="5" t="b">
        <f t="shared" si="12"/>
        <v>0</v>
      </c>
      <c r="BQ23" s="7">
        <f t="shared" si="13"/>
        <v>0</v>
      </c>
      <c r="BR23" s="5" t="b">
        <f t="shared" si="14"/>
        <v>0</v>
      </c>
      <c r="BS23" s="5" t="b">
        <f t="shared" si="15"/>
        <v>0</v>
      </c>
      <c r="BT23" s="5" t="b">
        <f t="shared" si="16"/>
        <v>0</v>
      </c>
      <c r="BU23" s="5" t="b">
        <f t="shared" si="17"/>
        <v>0</v>
      </c>
      <c r="BV23" s="5" t="b">
        <f t="shared" si="18"/>
        <v>0</v>
      </c>
      <c r="BW23" s="5" t="b">
        <f t="shared" si="19"/>
        <v>0</v>
      </c>
      <c r="BX23" s="7">
        <f t="shared" si="20"/>
        <v>0</v>
      </c>
      <c r="BY23" s="5" t="b">
        <f t="shared" si="21"/>
        <v>0</v>
      </c>
      <c r="BZ23" s="5" t="b">
        <f t="shared" si="22"/>
        <v>0</v>
      </c>
      <c r="CA23" s="5" t="b">
        <f t="shared" si="23"/>
        <v>0</v>
      </c>
      <c r="CB23" s="5" t="b">
        <f t="shared" si="24"/>
        <v>0</v>
      </c>
      <c r="CC23" s="5" t="b">
        <f t="shared" si="25"/>
        <v>0</v>
      </c>
      <c r="CD23" s="5" t="b">
        <f t="shared" si="26"/>
        <v>0</v>
      </c>
      <c r="CE23" s="7">
        <f t="shared" si="27"/>
        <v>0</v>
      </c>
      <c r="CF23" s="5" t="b">
        <f t="shared" si="28"/>
        <v>0</v>
      </c>
      <c r="CG23" s="5" t="b">
        <f t="shared" si="29"/>
        <v>0</v>
      </c>
      <c r="CH23" s="5" t="b">
        <f t="shared" si="30"/>
        <v>0</v>
      </c>
      <c r="CI23" s="5" t="b">
        <f t="shared" si="31"/>
        <v>0</v>
      </c>
      <c r="CJ23" s="5" t="b">
        <f t="shared" si="32"/>
        <v>0</v>
      </c>
      <c r="CK23" s="5" t="b">
        <f t="shared" si="33"/>
        <v>0</v>
      </c>
      <c r="CL23" s="7">
        <f t="shared" si="34"/>
        <v>0</v>
      </c>
      <c r="CM23" s="5" t="b">
        <f t="shared" si="35"/>
        <v>0</v>
      </c>
      <c r="CN23" s="5" t="b">
        <f t="shared" si="36"/>
        <v>0</v>
      </c>
      <c r="CO23" s="5" t="b">
        <f t="shared" si="37"/>
        <v>0</v>
      </c>
      <c r="CP23" s="5" t="b">
        <f t="shared" si="38"/>
        <v>0</v>
      </c>
      <c r="CQ23" s="5" t="b">
        <f t="shared" si="39"/>
        <v>0</v>
      </c>
      <c r="CR23" s="5" t="b">
        <f t="shared" si="40"/>
        <v>0</v>
      </c>
      <c r="CS23" s="7">
        <f t="shared" si="41"/>
        <v>0</v>
      </c>
      <c r="CT23" s="5" t="b">
        <f t="shared" si="42"/>
        <v>0</v>
      </c>
      <c r="CU23" s="5" t="b">
        <f t="shared" si="43"/>
        <v>0</v>
      </c>
      <c r="CV23" s="5" t="b">
        <f t="shared" si="44"/>
        <v>0</v>
      </c>
      <c r="CW23" s="5" t="b">
        <f t="shared" si="45"/>
        <v>0</v>
      </c>
      <c r="CX23" s="7">
        <f t="shared" si="46"/>
        <v>0</v>
      </c>
      <c r="CY23" s="5" t="b">
        <f t="shared" si="47"/>
        <v>0</v>
      </c>
      <c r="CZ23" s="5" t="b">
        <f t="shared" si="48"/>
        <v>0</v>
      </c>
      <c r="DA23" s="5" t="b">
        <f t="shared" si="49"/>
        <v>0</v>
      </c>
      <c r="DB23" s="5" t="b">
        <f t="shared" si="50"/>
        <v>0</v>
      </c>
      <c r="DC23" s="5" t="b">
        <f t="shared" si="51"/>
        <v>0</v>
      </c>
      <c r="DD23" s="5" t="b">
        <f t="shared" si="52"/>
        <v>0</v>
      </c>
      <c r="DE23" s="7">
        <f t="shared" si="53"/>
        <v>0</v>
      </c>
      <c r="DF23" s="5" t="b">
        <f t="shared" si="54"/>
        <v>0</v>
      </c>
      <c r="DG23" s="5" t="b">
        <f t="shared" si="55"/>
        <v>0</v>
      </c>
      <c r="DH23" s="5" t="b">
        <f t="shared" si="56"/>
        <v>0</v>
      </c>
      <c r="DI23" s="5" t="b">
        <f t="shared" si="57"/>
        <v>0</v>
      </c>
      <c r="DJ23" s="5" t="b">
        <f t="shared" si="58"/>
        <v>0</v>
      </c>
      <c r="DK23" s="5" t="b">
        <f t="shared" si="59"/>
        <v>0</v>
      </c>
      <c r="DL23" s="8">
        <f t="shared" si="60"/>
        <v>0</v>
      </c>
      <c r="DM23" s="10">
        <f t="shared" si="61"/>
        <v>0</v>
      </c>
      <c r="DN23" s="10">
        <f t="shared" si="62"/>
        <v>0</v>
      </c>
      <c r="DO23" s="10">
        <f t="shared" si="63"/>
        <v>0</v>
      </c>
      <c r="DP23" s="36">
        <f t="shared" si="64"/>
        <v>0</v>
      </c>
      <c r="DQ23" s="37" t="str">
        <f t="shared" si="65"/>
        <v>B</v>
      </c>
    </row>
    <row r="24" spans="1:121" x14ac:dyDescent="0.35">
      <c r="A24" s="4">
        <v>21</v>
      </c>
      <c r="B24" s="19">
        <f>'กรอกชื่อ-สกุลนักเรียน'!B23</f>
        <v>0</v>
      </c>
      <c r="C24" s="20">
        <f>'กรอกชื่อ-สกุลนักเรียน'!C23</f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11" t="b">
        <f t="shared" si="0"/>
        <v>0</v>
      </c>
      <c r="BE24" s="11" t="b">
        <f t="shared" si="1"/>
        <v>0</v>
      </c>
      <c r="BF24" s="11" t="b">
        <f t="shared" si="2"/>
        <v>0</v>
      </c>
      <c r="BG24" s="11" t="b">
        <f t="shared" si="3"/>
        <v>0</v>
      </c>
      <c r="BH24" s="11" t="b">
        <f t="shared" si="4"/>
        <v>0</v>
      </c>
      <c r="BI24" s="11" t="b">
        <f t="shared" si="5"/>
        <v>0</v>
      </c>
      <c r="BJ24" s="7">
        <f t="shared" si="6"/>
        <v>0</v>
      </c>
      <c r="BK24" s="5" t="b">
        <f t="shared" si="7"/>
        <v>0</v>
      </c>
      <c r="BL24" s="5" t="b">
        <f t="shared" si="8"/>
        <v>0</v>
      </c>
      <c r="BM24" s="5" t="b">
        <f t="shared" si="9"/>
        <v>0</v>
      </c>
      <c r="BN24" s="5" t="b">
        <f t="shared" si="10"/>
        <v>0</v>
      </c>
      <c r="BO24" s="5" t="b">
        <f t="shared" si="11"/>
        <v>0</v>
      </c>
      <c r="BP24" s="5" t="b">
        <f t="shared" si="12"/>
        <v>0</v>
      </c>
      <c r="BQ24" s="7">
        <f t="shared" si="13"/>
        <v>0</v>
      </c>
      <c r="BR24" s="5" t="b">
        <f t="shared" si="14"/>
        <v>0</v>
      </c>
      <c r="BS24" s="5" t="b">
        <f t="shared" si="15"/>
        <v>0</v>
      </c>
      <c r="BT24" s="5" t="b">
        <f t="shared" si="16"/>
        <v>0</v>
      </c>
      <c r="BU24" s="5" t="b">
        <f t="shared" si="17"/>
        <v>0</v>
      </c>
      <c r="BV24" s="5" t="b">
        <f t="shared" si="18"/>
        <v>0</v>
      </c>
      <c r="BW24" s="5" t="b">
        <f t="shared" si="19"/>
        <v>0</v>
      </c>
      <c r="BX24" s="7">
        <f t="shared" si="20"/>
        <v>0</v>
      </c>
      <c r="BY24" s="5" t="b">
        <f t="shared" si="21"/>
        <v>0</v>
      </c>
      <c r="BZ24" s="5" t="b">
        <f t="shared" si="22"/>
        <v>0</v>
      </c>
      <c r="CA24" s="5" t="b">
        <f t="shared" si="23"/>
        <v>0</v>
      </c>
      <c r="CB24" s="5" t="b">
        <f t="shared" si="24"/>
        <v>0</v>
      </c>
      <c r="CC24" s="5" t="b">
        <f t="shared" si="25"/>
        <v>0</v>
      </c>
      <c r="CD24" s="5" t="b">
        <f t="shared" si="26"/>
        <v>0</v>
      </c>
      <c r="CE24" s="7">
        <f t="shared" si="27"/>
        <v>0</v>
      </c>
      <c r="CF24" s="5" t="b">
        <f t="shared" si="28"/>
        <v>0</v>
      </c>
      <c r="CG24" s="5" t="b">
        <f t="shared" si="29"/>
        <v>0</v>
      </c>
      <c r="CH24" s="5" t="b">
        <f t="shared" si="30"/>
        <v>0</v>
      </c>
      <c r="CI24" s="5" t="b">
        <f t="shared" si="31"/>
        <v>0</v>
      </c>
      <c r="CJ24" s="5" t="b">
        <f t="shared" si="32"/>
        <v>0</v>
      </c>
      <c r="CK24" s="5" t="b">
        <f t="shared" si="33"/>
        <v>0</v>
      </c>
      <c r="CL24" s="7">
        <f t="shared" si="34"/>
        <v>0</v>
      </c>
      <c r="CM24" s="5" t="b">
        <f t="shared" si="35"/>
        <v>0</v>
      </c>
      <c r="CN24" s="5" t="b">
        <f t="shared" si="36"/>
        <v>0</v>
      </c>
      <c r="CO24" s="5" t="b">
        <f t="shared" si="37"/>
        <v>0</v>
      </c>
      <c r="CP24" s="5" t="b">
        <f t="shared" si="38"/>
        <v>0</v>
      </c>
      <c r="CQ24" s="5" t="b">
        <f t="shared" si="39"/>
        <v>0</v>
      </c>
      <c r="CR24" s="5" t="b">
        <f t="shared" si="40"/>
        <v>0</v>
      </c>
      <c r="CS24" s="7">
        <f t="shared" si="41"/>
        <v>0</v>
      </c>
      <c r="CT24" s="5" t="b">
        <f t="shared" si="42"/>
        <v>0</v>
      </c>
      <c r="CU24" s="5" t="b">
        <f t="shared" si="43"/>
        <v>0</v>
      </c>
      <c r="CV24" s="5" t="b">
        <f t="shared" si="44"/>
        <v>0</v>
      </c>
      <c r="CW24" s="5" t="b">
        <f t="shared" si="45"/>
        <v>0</v>
      </c>
      <c r="CX24" s="7">
        <f t="shared" si="46"/>
        <v>0</v>
      </c>
      <c r="CY24" s="5" t="b">
        <f t="shared" si="47"/>
        <v>0</v>
      </c>
      <c r="CZ24" s="5" t="b">
        <f t="shared" si="48"/>
        <v>0</v>
      </c>
      <c r="DA24" s="5" t="b">
        <f t="shared" si="49"/>
        <v>0</v>
      </c>
      <c r="DB24" s="5" t="b">
        <f t="shared" si="50"/>
        <v>0</v>
      </c>
      <c r="DC24" s="5" t="b">
        <f t="shared" si="51"/>
        <v>0</v>
      </c>
      <c r="DD24" s="5" t="b">
        <f t="shared" si="52"/>
        <v>0</v>
      </c>
      <c r="DE24" s="7">
        <f t="shared" si="53"/>
        <v>0</v>
      </c>
      <c r="DF24" s="5" t="b">
        <f t="shared" si="54"/>
        <v>0</v>
      </c>
      <c r="DG24" s="5" t="b">
        <f t="shared" si="55"/>
        <v>0</v>
      </c>
      <c r="DH24" s="5" t="b">
        <f t="shared" si="56"/>
        <v>0</v>
      </c>
      <c r="DI24" s="5" t="b">
        <f t="shared" si="57"/>
        <v>0</v>
      </c>
      <c r="DJ24" s="5" t="b">
        <f t="shared" si="58"/>
        <v>0</v>
      </c>
      <c r="DK24" s="5" t="b">
        <f t="shared" si="59"/>
        <v>0</v>
      </c>
      <c r="DL24" s="8">
        <f t="shared" si="60"/>
        <v>0</v>
      </c>
      <c r="DM24" s="10">
        <f t="shared" si="61"/>
        <v>0</v>
      </c>
      <c r="DN24" s="10">
        <f t="shared" si="62"/>
        <v>0</v>
      </c>
      <c r="DO24" s="10">
        <f t="shared" si="63"/>
        <v>0</v>
      </c>
      <c r="DP24" s="36">
        <f t="shared" si="64"/>
        <v>0</v>
      </c>
      <c r="DQ24" s="37" t="str">
        <f t="shared" si="65"/>
        <v>B</v>
      </c>
    </row>
    <row r="25" spans="1:121" x14ac:dyDescent="0.35">
      <c r="A25" s="4">
        <v>22</v>
      </c>
      <c r="B25" s="19">
        <f>'กรอกชื่อ-สกุลนักเรียน'!B24</f>
        <v>0</v>
      </c>
      <c r="C25" s="20">
        <f>'กรอกชื่อ-สกุลนักเรียน'!C24</f>
        <v>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11" t="b">
        <f t="shared" si="0"/>
        <v>0</v>
      </c>
      <c r="BE25" s="11" t="b">
        <f t="shared" si="1"/>
        <v>0</v>
      </c>
      <c r="BF25" s="11" t="b">
        <f t="shared" si="2"/>
        <v>0</v>
      </c>
      <c r="BG25" s="11" t="b">
        <f t="shared" si="3"/>
        <v>0</v>
      </c>
      <c r="BH25" s="11" t="b">
        <f t="shared" si="4"/>
        <v>0</v>
      </c>
      <c r="BI25" s="11" t="b">
        <f t="shared" si="5"/>
        <v>0</v>
      </c>
      <c r="BJ25" s="7">
        <f t="shared" si="6"/>
        <v>0</v>
      </c>
      <c r="BK25" s="5" t="b">
        <f t="shared" si="7"/>
        <v>0</v>
      </c>
      <c r="BL25" s="5" t="b">
        <f t="shared" si="8"/>
        <v>0</v>
      </c>
      <c r="BM25" s="5" t="b">
        <f t="shared" si="9"/>
        <v>0</v>
      </c>
      <c r="BN25" s="5" t="b">
        <f t="shared" si="10"/>
        <v>0</v>
      </c>
      <c r="BO25" s="5" t="b">
        <f t="shared" si="11"/>
        <v>0</v>
      </c>
      <c r="BP25" s="5" t="b">
        <f t="shared" si="12"/>
        <v>0</v>
      </c>
      <c r="BQ25" s="7">
        <f t="shared" si="13"/>
        <v>0</v>
      </c>
      <c r="BR25" s="5" t="b">
        <f t="shared" si="14"/>
        <v>0</v>
      </c>
      <c r="BS25" s="5" t="b">
        <f t="shared" si="15"/>
        <v>0</v>
      </c>
      <c r="BT25" s="5" t="b">
        <f t="shared" si="16"/>
        <v>0</v>
      </c>
      <c r="BU25" s="5" t="b">
        <f t="shared" si="17"/>
        <v>0</v>
      </c>
      <c r="BV25" s="5" t="b">
        <f t="shared" si="18"/>
        <v>0</v>
      </c>
      <c r="BW25" s="5" t="b">
        <f t="shared" si="19"/>
        <v>0</v>
      </c>
      <c r="BX25" s="7">
        <f t="shared" si="20"/>
        <v>0</v>
      </c>
      <c r="BY25" s="5" t="b">
        <f t="shared" si="21"/>
        <v>0</v>
      </c>
      <c r="BZ25" s="5" t="b">
        <f t="shared" si="22"/>
        <v>0</v>
      </c>
      <c r="CA25" s="5" t="b">
        <f t="shared" si="23"/>
        <v>0</v>
      </c>
      <c r="CB25" s="5" t="b">
        <f t="shared" si="24"/>
        <v>0</v>
      </c>
      <c r="CC25" s="5" t="b">
        <f t="shared" si="25"/>
        <v>0</v>
      </c>
      <c r="CD25" s="5" t="b">
        <f t="shared" si="26"/>
        <v>0</v>
      </c>
      <c r="CE25" s="7">
        <f t="shared" si="27"/>
        <v>0</v>
      </c>
      <c r="CF25" s="5" t="b">
        <f t="shared" si="28"/>
        <v>0</v>
      </c>
      <c r="CG25" s="5" t="b">
        <f t="shared" si="29"/>
        <v>0</v>
      </c>
      <c r="CH25" s="5" t="b">
        <f t="shared" si="30"/>
        <v>0</v>
      </c>
      <c r="CI25" s="5" t="b">
        <f t="shared" si="31"/>
        <v>0</v>
      </c>
      <c r="CJ25" s="5" t="b">
        <f t="shared" si="32"/>
        <v>0</v>
      </c>
      <c r="CK25" s="5" t="b">
        <f t="shared" si="33"/>
        <v>0</v>
      </c>
      <c r="CL25" s="7">
        <f t="shared" si="34"/>
        <v>0</v>
      </c>
      <c r="CM25" s="5" t="b">
        <f t="shared" si="35"/>
        <v>0</v>
      </c>
      <c r="CN25" s="5" t="b">
        <f t="shared" si="36"/>
        <v>0</v>
      </c>
      <c r="CO25" s="5" t="b">
        <f t="shared" si="37"/>
        <v>0</v>
      </c>
      <c r="CP25" s="5" t="b">
        <f t="shared" si="38"/>
        <v>0</v>
      </c>
      <c r="CQ25" s="5" t="b">
        <f t="shared" si="39"/>
        <v>0</v>
      </c>
      <c r="CR25" s="5" t="b">
        <f t="shared" si="40"/>
        <v>0</v>
      </c>
      <c r="CS25" s="7">
        <f t="shared" si="41"/>
        <v>0</v>
      </c>
      <c r="CT25" s="5" t="b">
        <f t="shared" si="42"/>
        <v>0</v>
      </c>
      <c r="CU25" s="5" t="b">
        <f t="shared" si="43"/>
        <v>0</v>
      </c>
      <c r="CV25" s="5" t="b">
        <f t="shared" si="44"/>
        <v>0</v>
      </c>
      <c r="CW25" s="5" t="b">
        <f t="shared" si="45"/>
        <v>0</v>
      </c>
      <c r="CX25" s="7">
        <f t="shared" si="46"/>
        <v>0</v>
      </c>
      <c r="CY25" s="5" t="b">
        <f t="shared" si="47"/>
        <v>0</v>
      </c>
      <c r="CZ25" s="5" t="b">
        <f t="shared" si="48"/>
        <v>0</v>
      </c>
      <c r="DA25" s="5" t="b">
        <f t="shared" si="49"/>
        <v>0</v>
      </c>
      <c r="DB25" s="5" t="b">
        <f t="shared" si="50"/>
        <v>0</v>
      </c>
      <c r="DC25" s="5" t="b">
        <f t="shared" si="51"/>
        <v>0</v>
      </c>
      <c r="DD25" s="5" t="b">
        <f t="shared" si="52"/>
        <v>0</v>
      </c>
      <c r="DE25" s="7">
        <f t="shared" si="53"/>
        <v>0</v>
      </c>
      <c r="DF25" s="5" t="b">
        <f t="shared" si="54"/>
        <v>0</v>
      </c>
      <c r="DG25" s="5" t="b">
        <f t="shared" si="55"/>
        <v>0</v>
      </c>
      <c r="DH25" s="5" t="b">
        <f t="shared" si="56"/>
        <v>0</v>
      </c>
      <c r="DI25" s="5" t="b">
        <f t="shared" si="57"/>
        <v>0</v>
      </c>
      <c r="DJ25" s="5" t="b">
        <f t="shared" si="58"/>
        <v>0</v>
      </c>
      <c r="DK25" s="5" t="b">
        <f t="shared" si="59"/>
        <v>0</v>
      </c>
      <c r="DL25" s="8">
        <f t="shared" si="60"/>
        <v>0</v>
      </c>
      <c r="DM25" s="10">
        <f t="shared" si="61"/>
        <v>0</v>
      </c>
      <c r="DN25" s="10">
        <f t="shared" si="62"/>
        <v>0</v>
      </c>
      <c r="DO25" s="10">
        <f t="shared" si="63"/>
        <v>0</v>
      </c>
      <c r="DP25" s="36">
        <f t="shared" si="64"/>
        <v>0</v>
      </c>
      <c r="DQ25" s="37" t="str">
        <f t="shared" si="65"/>
        <v>B</v>
      </c>
    </row>
    <row r="26" spans="1:121" x14ac:dyDescent="0.35">
      <c r="A26" s="4">
        <v>23</v>
      </c>
      <c r="B26" s="19">
        <f>'กรอกชื่อ-สกุลนักเรียน'!B25</f>
        <v>0</v>
      </c>
      <c r="C26" s="20">
        <f>'กรอกชื่อ-สกุลนักเรียน'!C25</f>
        <v>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11" t="b">
        <f t="shared" si="0"/>
        <v>0</v>
      </c>
      <c r="BE26" s="11" t="b">
        <f t="shared" si="1"/>
        <v>0</v>
      </c>
      <c r="BF26" s="11" t="b">
        <f t="shared" si="2"/>
        <v>0</v>
      </c>
      <c r="BG26" s="11" t="b">
        <f t="shared" si="3"/>
        <v>0</v>
      </c>
      <c r="BH26" s="11" t="b">
        <f t="shared" si="4"/>
        <v>0</v>
      </c>
      <c r="BI26" s="11" t="b">
        <f t="shared" si="5"/>
        <v>0</v>
      </c>
      <c r="BJ26" s="7">
        <f t="shared" si="6"/>
        <v>0</v>
      </c>
      <c r="BK26" s="5" t="b">
        <f t="shared" si="7"/>
        <v>0</v>
      </c>
      <c r="BL26" s="5" t="b">
        <f t="shared" si="8"/>
        <v>0</v>
      </c>
      <c r="BM26" s="5" t="b">
        <f t="shared" si="9"/>
        <v>0</v>
      </c>
      <c r="BN26" s="5" t="b">
        <f t="shared" si="10"/>
        <v>0</v>
      </c>
      <c r="BO26" s="5" t="b">
        <f t="shared" si="11"/>
        <v>0</v>
      </c>
      <c r="BP26" s="5" t="b">
        <f t="shared" si="12"/>
        <v>0</v>
      </c>
      <c r="BQ26" s="7">
        <f t="shared" si="13"/>
        <v>0</v>
      </c>
      <c r="BR26" s="5" t="b">
        <f t="shared" si="14"/>
        <v>0</v>
      </c>
      <c r="BS26" s="5" t="b">
        <f t="shared" si="15"/>
        <v>0</v>
      </c>
      <c r="BT26" s="5" t="b">
        <f t="shared" si="16"/>
        <v>0</v>
      </c>
      <c r="BU26" s="5" t="b">
        <f t="shared" si="17"/>
        <v>0</v>
      </c>
      <c r="BV26" s="5" t="b">
        <f t="shared" si="18"/>
        <v>0</v>
      </c>
      <c r="BW26" s="5" t="b">
        <f t="shared" si="19"/>
        <v>0</v>
      </c>
      <c r="BX26" s="7">
        <f t="shared" si="20"/>
        <v>0</v>
      </c>
      <c r="BY26" s="5" t="b">
        <f t="shared" si="21"/>
        <v>0</v>
      </c>
      <c r="BZ26" s="5" t="b">
        <f t="shared" si="22"/>
        <v>0</v>
      </c>
      <c r="CA26" s="5" t="b">
        <f t="shared" si="23"/>
        <v>0</v>
      </c>
      <c r="CB26" s="5" t="b">
        <f t="shared" si="24"/>
        <v>0</v>
      </c>
      <c r="CC26" s="5" t="b">
        <f t="shared" si="25"/>
        <v>0</v>
      </c>
      <c r="CD26" s="5" t="b">
        <f t="shared" si="26"/>
        <v>0</v>
      </c>
      <c r="CE26" s="7">
        <f t="shared" si="27"/>
        <v>0</v>
      </c>
      <c r="CF26" s="5" t="b">
        <f t="shared" si="28"/>
        <v>0</v>
      </c>
      <c r="CG26" s="5" t="b">
        <f t="shared" si="29"/>
        <v>0</v>
      </c>
      <c r="CH26" s="5" t="b">
        <f t="shared" si="30"/>
        <v>0</v>
      </c>
      <c r="CI26" s="5" t="b">
        <f t="shared" si="31"/>
        <v>0</v>
      </c>
      <c r="CJ26" s="5" t="b">
        <f t="shared" si="32"/>
        <v>0</v>
      </c>
      <c r="CK26" s="5" t="b">
        <f t="shared" si="33"/>
        <v>0</v>
      </c>
      <c r="CL26" s="7">
        <f t="shared" si="34"/>
        <v>0</v>
      </c>
      <c r="CM26" s="5" t="b">
        <f t="shared" si="35"/>
        <v>0</v>
      </c>
      <c r="CN26" s="5" t="b">
        <f t="shared" si="36"/>
        <v>0</v>
      </c>
      <c r="CO26" s="5" t="b">
        <f t="shared" si="37"/>
        <v>0</v>
      </c>
      <c r="CP26" s="5" t="b">
        <f t="shared" si="38"/>
        <v>0</v>
      </c>
      <c r="CQ26" s="5" t="b">
        <f t="shared" si="39"/>
        <v>0</v>
      </c>
      <c r="CR26" s="5" t="b">
        <f t="shared" si="40"/>
        <v>0</v>
      </c>
      <c r="CS26" s="7">
        <f t="shared" si="41"/>
        <v>0</v>
      </c>
      <c r="CT26" s="5" t="b">
        <f t="shared" si="42"/>
        <v>0</v>
      </c>
      <c r="CU26" s="5" t="b">
        <f t="shared" si="43"/>
        <v>0</v>
      </c>
      <c r="CV26" s="5" t="b">
        <f t="shared" si="44"/>
        <v>0</v>
      </c>
      <c r="CW26" s="5" t="b">
        <f t="shared" si="45"/>
        <v>0</v>
      </c>
      <c r="CX26" s="7">
        <f t="shared" si="46"/>
        <v>0</v>
      </c>
      <c r="CY26" s="5" t="b">
        <f t="shared" si="47"/>
        <v>0</v>
      </c>
      <c r="CZ26" s="5" t="b">
        <f t="shared" si="48"/>
        <v>0</v>
      </c>
      <c r="DA26" s="5" t="b">
        <f t="shared" si="49"/>
        <v>0</v>
      </c>
      <c r="DB26" s="5" t="b">
        <f t="shared" si="50"/>
        <v>0</v>
      </c>
      <c r="DC26" s="5" t="b">
        <f t="shared" si="51"/>
        <v>0</v>
      </c>
      <c r="DD26" s="5" t="b">
        <f t="shared" si="52"/>
        <v>0</v>
      </c>
      <c r="DE26" s="7">
        <f t="shared" si="53"/>
        <v>0</v>
      </c>
      <c r="DF26" s="5" t="b">
        <f t="shared" si="54"/>
        <v>0</v>
      </c>
      <c r="DG26" s="5" t="b">
        <f t="shared" si="55"/>
        <v>0</v>
      </c>
      <c r="DH26" s="5" t="b">
        <f t="shared" si="56"/>
        <v>0</v>
      </c>
      <c r="DI26" s="5" t="b">
        <f t="shared" si="57"/>
        <v>0</v>
      </c>
      <c r="DJ26" s="5" t="b">
        <f t="shared" si="58"/>
        <v>0</v>
      </c>
      <c r="DK26" s="5" t="b">
        <f t="shared" si="59"/>
        <v>0</v>
      </c>
      <c r="DL26" s="8">
        <f t="shared" si="60"/>
        <v>0</v>
      </c>
      <c r="DM26" s="10">
        <f t="shared" si="61"/>
        <v>0</v>
      </c>
      <c r="DN26" s="10">
        <f t="shared" si="62"/>
        <v>0</v>
      </c>
      <c r="DO26" s="10">
        <f t="shared" si="63"/>
        <v>0</v>
      </c>
      <c r="DP26" s="36">
        <f t="shared" si="64"/>
        <v>0</v>
      </c>
      <c r="DQ26" s="37" t="str">
        <f t="shared" si="65"/>
        <v>B</v>
      </c>
    </row>
    <row r="27" spans="1:121" x14ac:dyDescent="0.35">
      <c r="A27" s="4">
        <v>24</v>
      </c>
      <c r="B27" s="19">
        <f>'กรอกชื่อ-สกุลนักเรียน'!B26</f>
        <v>0</v>
      </c>
      <c r="C27" s="20">
        <f>'กรอกชื่อ-สกุลนักเรียน'!C26</f>
        <v>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11" t="b">
        <f t="shared" si="0"/>
        <v>0</v>
      </c>
      <c r="BE27" s="11" t="b">
        <f t="shared" si="1"/>
        <v>0</v>
      </c>
      <c r="BF27" s="11" t="b">
        <f t="shared" si="2"/>
        <v>0</v>
      </c>
      <c r="BG27" s="11" t="b">
        <f t="shared" si="3"/>
        <v>0</v>
      </c>
      <c r="BH27" s="11" t="b">
        <f t="shared" si="4"/>
        <v>0</v>
      </c>
      <c r="BI27" s="11" t="b">
        <f t="shared" si="5"/>
        <v>0</v>
      </c>
      <c r="BJ27" s="7">
        <f t="shared" si="6"/>
        <v>0</v>
      </c>
      <c r="BK27" s="5" t="b">
        <f t="shared" si="7"/>
        <v>0</v>
      </c>
      <c r="BL27" s="5" t="b">
        <f t="shared" si="8"/>
        <v>0</v>
      </c>
      <c r="BM27" s="5" t="b">
        <f t="shared" si="9"/>
        <v>0</v>
      </c>
      <c r="BN27" s="5" t="b">
        <f t="shared" si="10"/>
        <v>0</v>
      </c>
      <c r="BO27" s="5" t="b">
        <f t="shared" si="11"/>
        <v>0</v>
      </c>
      <c r="BP27" s="5" t="b">
        <f t="shared" si="12"/>
        <v>0</v>
      </c>
      <c r="BQ27" s="7">
        <f t="shared" si="13"/>
        <v>0</v>
      </c>
      <c r="BR27" s="5" t="b">
        <f t="shared" si="14"/>
        <v>0</v>
      </c>
      <c r="BS27" s="5" t="b">
        <f t="shared" si="15"/>
        <v>0</v>
      </c>
      <c r="BT27" s="5" t="b">
        <f t="shared" si="16"/>
        <v>0</v>
      </c>
      <c r="BU27" s="5" t="b">
        <f t="shared" si="17"/>
        <v>0</v>
      </c>
      <c r="BV27" s="5" t="b">
        <f t="shared" si="18"/>
        <v>0</v>
      </c>
      <c r="BW27" s="5" t="b">
        <f t="shared" si="19"/>
        <v>0</v>
      </c>
      <c r="BX27" s="7">
        <f t="shared" si="20"/>
        <v>0</v>
      </c>
      <c r="BY27" s="5" t="b">
        <f t="shared" si="21"/>
        <v>0</v>
      </c>
      <c r="BZ27" s="5" t="b">
        <f t="shared" si="22"/>
        <v>0</v>
      </c>
      <c r="CA27" s="5" t="b">
        <f t="shared" si="23"/>
        <v>0</v>
      </c>
      <c r="CB27" s="5" t="b">
        <f t="shared" si="24"/>
        <v>0</v>
      </c>
      <c r="CC27" s="5" t="b">
        <f t="shared" si="25"/>
        <v>0</v>
      </c>
      <c r="CD27" s="5" t="b">
        <f t="shared" si="26"/>
        <v>0</v>
      </c>
      <c r="CE27" s="7">
        <f t="shared" si="27"/>
        <v>0</v>
      </c>
      <c r="CF27" s="5" t="b">
        <f t="shared" si="28"/>
        <v>0</v>
      </c>
      <c r="CG27" s="5" t="b">
        <f t="shared" si="29"/>
        <v>0</v>
      </c>
      <c r="CH27" s="5" t="b">
        <f t="shared" si="30"/>
        <v>0</v>
      </c>
      <c r="CI27" s="5" t="b">
        <f t="shared" si="31"/>
        <v>0</v>
      </c>
      <c r="CJ27" s="5" t="b">
        <f t="shared" si="32"/>
        <v>0</v>
      </c>
      <c r="CK27" s="5" t="b">
        <f t="shared" si="33"/>
        <v>0</v>
      </c>
      <c r="CL27" s="7">
        <f t="shared" si="34"/>
        <v>0</v>
      </c>
      <c r="CM27" s="5" t="b">
        <f t="shared" si="35"/>
        <v>0</v>
      </c>
      <c r="CN27" s="5" t="b">
        <f t="shared" si="36"/>
        <v>0</v>
      </c>
      <c r="CO27" s="5" t="b">
        <f t="shared" si="37"/>
        <v>0</v>
      </c>
      <c r="CP27" s="5" t="b">
        <f t="shared" si="38"/>
        <v>0</v>
      </c>
      <c r="CQ27" s="5" t="b">
        <f t="shared" si="39"/>
        <v>0</v>
      </c>
      <c r="CR27" s="5" t="b">
        <f t="shared" si="40"/>
        <v>0</v>
      </c>
      <c r="CS27" s="7">
        <f t="shared" si="41"/>
        <v>0</v>
      </c>
      <c r="CT27" s="5" t="b">
        <f t="shared" si="42"/>
        <v>0</v>
      </c>
      <c r="CU27" s="5" t="b">
        <f t="shared" si="43"/>
        <v>0</v>
      </c>
      <c r="CV27" s="5" t="b">
        <f t="shared" si="44"/>
        <v>0</v>
      </c>
      <c r="CW27" s="5" t="b">
        <f t="shared" si="45"/>
        <v>0</v>
      </c>
      <c r="CX27" s="7">
        <f t="shared" si="46"/>
        <v>0</v>
      </c>
      <c r="CY27" s="5" t="b">
        <f t="shared" si="47"/>
        <v>0</v>
      </c>
      <c r="CZ27" s="5" t="b">
        <f t="shared" si="48"/>
        <v>0</v>
      </c>
      <c r="DA27" s="5" t="b">
        <f t="shared" si="49"/>
        <v>0</v>
      </c>
      <c r="DB27" s="5" t="b">
        <f t="shared" si="50"/>
        <v>0</v>
      </c>
      <c r="DC27" s="5" t="b">
        <f t="shared" si="51"/>
        <v>0</v>
      </c>
      <c r="DD27" s="5" t="b">
        <f t="shared" si="52"/>
        <v>0</v>
      </c>
      <c r="DE27" s="7">
        <f t="shared" si="53"/>
        <v>0</v>
      </c>
      <c r="DF27" s="5" t="b">
        <f t="shared" si="54"/>
        <v>0</v>
      </c>
      <c r="DG27" s="5" t="b">
        <f t="shared" si="55"/>
        <v>0</v>
      </c>
      <c r="DH27" s="5" t="b">
        <f t="shared" si="56"/>
        <v>0</v>
      </c>
      <c r="DI27" s="5" t="b">
        <f t="shared" si="57"/>
        <v>0</v>
      </c>
      <c r="DJ27" s="5" t="b">
        <f t="shared" si="58"/>
        <v>0</v>
      </c>
      <c r="DK27" s="5" t="b">
        <f t="shared" si="59"/>
        <v>0</v>
      </c>
      <c r="DL27" s="8">
        <f t="shared" si="60"/>
        <v>0</v>
      </c>
      <c r="DM27" s="10">
        <f t="shared" si="61"/>
        <v>0</v>
      </c>
      <c r="DN27" s="10">
        <f t="shared" si="62"/>
        <v>0</v>
      </c>
      <c r="DO27" s="10">
        <f t="shared" si="63"/>
        <v>0</v>
      </c>
      <c r="DP27" s="36">
        <f t="shared" si="64"/>
        <v>0</v>
      </c>
      <c r="DQ27" s="37" t="str">
        <f t="shared" si="65"/>
        <v>B</v>
      </c>
    </row>
    <row r="28" spans="1:121" x14ac:dyDescent="0.35">
      <c r="A28" s="4">
        <v>25</v>
      </c>
      <c r="B28" s="19">
        <f>'กรอกชื่อ-สกุลนักเรียน'!B27</f>
        <v>0</v>
      </c>
      <c r="C28" s="20">
        <f>'กรอกชื่อ-สกุลนักเรียน'!C27</f>
        <v>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11" t="b">
        <f t="shared" si="0"/>
        <v>0</v>
      </c>
      <c r="BE28" s="11" t="b">
        <f t="shared" si="1"/>
        <v>0</v>
      </c>
      <c r="BF28" s="11" t="b">
        <f t="shared" si="2"/>
        <v>0</v>
      </c>
      <c r="BG28" s="11" t="b">
        <f t="shared" si="3"/>
        <v>0</v>
      </c>
      <c r="BH28" s="11" t="b">
        <f t="shared" si="4"/>
        <v>0</v>
      </c>
      <c r="BI28" s="11" t="b">
        <f t="shared" si="5"/>
        <v>0</v>
      </c>
      <c r="BJ28" s="7">
        <f t="shared" si="6"/>
        <v>0</v>
      </c>
      <c r="BK28" s="5" t="b">
        <f t="shared" si="7"/>
        <v>0</v>
      </c>
      <c r="BL28" s="5" t="b">
        <f t="shared" si="8"/>
        <v>0</v>
      </c>
      <c r="BM28" s="5" t="b">
        <f t="shared" si="9"/>
        <v>0</v>
      </c>
      <c r="BN28" s="5" t="b">
        <f t="shared" si="10"/>
        <v>0</v>
      </c>
      <c r="BO28" s="5" t="b">
        <f t="shared" si="11"/>
        <v>0</v>
      </c>
      <c r="BP28" s="5" t="b">
        <f t="shared" si="12"/>
        <v>0</v>
      </c>
      <c r="BQ28" s="7">
        <f t="shared" si="13"/>
        <v>0</v>
      </c>
      <c r="BR28" s="5" t="b">
        <f t="shared" si="14"/>
        <v>0</v>
      </c>
      <c r="BS28" s="5" t="b">
        <f t="shared" si="15"/>
        <v>0</v>
      </c>
      <c r="BT28" s="5" t="b">
        <f t="shared" si="16"/>
        <v>0</v>
      </c>
      <c r="BU28" s="5" t="b">
        <f t="shared" si="17"/>
        <v>0</v>
      </c>
      <c r="BV28" s="5" t="b">
        <f t="shared" si="18"/>
        <v>0</v>
      </c>
      <c r="BW28" s="5" t="b">
        <f t="shared" si="19"/>
        <v>0</v>
      </c>
      <c r="BX28" s="7">
        <f t="shared" si="20"/>
        <v>0</v>
      </c>
      <c r="BY28" s="5" t="b">
        <f t="shared" si="21"/>
        <v>0</v>
      </c>
      <c r="BZ28" s="5" t="b">
        <f t="shared" si="22"/>
        <v>0</v>
      </c>
      <c r="CA28" s="5" t="b">
        <f t="shared" si="23"/>
        <v>0</v>
      </c>
      <c r="CB28" s="5" t="b">
        <f t="shared" si="24"/>
        <v>0</v>
      </c>
      <c r="CC28" s="5" t="b">
        <f t="shared" si="25"/>
        <v>0</v>
      </c>
      <c r="CD28" s="5" t="b">
        <f t="shared" si="26"/>
        <v>0</v>
      </c>
      <c r="CE28" s="7">
        <f t="shared" si="27"/>
        <v>0</v>
      </c>
      <c r="CF28" s="5" t="b">
        <f t="shared" si="28"/>
        <v>0</v>
      </c>
      <c r="CG28" s="5" t="b">
        <f t="shared" si="29"/>
        <v>0</v>
      </c>
      <c r="CH28" s="5" t="b">
        <f t="shared" si="30"/>
        <v>0</v>
      </c>
      <c r="CI28" s="5" t="b">
        <f t="shared" si="31"/>
        <v>0</v>
      </c>
      <c r="CJ28" s="5" t="b">
        <f t="shared" si="32"/>
        <v>0</v>
      </c>
      <c r="CK28" s="5" t="b">
        <f t="shared" si="33"/>
        <v>0</v>
      </c>
      <c r="CL28" s="7">
        <f t="shared" si="34"/>
        <v>0</v>
      </c>
      <c r="CM28" s="5" t="b">
        <f t="shared" si="35"/>
        <v>0</v>
      </c>
      <c r="CN28" s="5" t="b">
        <f t="shared" si="36"/>
        <v>0</v>
      </c>
      <c r="CO28" s="5" t="b">
        <f t="shared" si="37"/>
        <v>0</v>
      </c>
      <c r="CP28" s="5" t="b">
        <f t="shared" si="38"/>
        <v>0</v>
      </c>
      <c r="CQ28" s="5" t="b">
        <f t="shared" si="39"/>
        <v>0</v>
      </c>
      <c r="CR28" s="5" t="b">
        <f t="shared" si="40"/>
        <v>0</v>
      </c>
      <c r="CS28" s="7">
        <f t="shared" si="41"/>
        <v>0</v>
      </c>
      <c r="CT28" s="5" t="b">
        <f t="shared" si="42"/>
        <v>0</v>
      </c>
      <c r="CU28" s="5" t="b">
        <f t="shared" si="43"/>
        <v>0</v>
      </c>
      <c r="CV28" s="5" t="b">
        <f t="shared" si="44"/>
        <v>0</v>
      </c>
      <c r="CW28" s="5" t="b">
        <f t="shared" si="45"/>
        <v>0</v>
      </c>
      <c r="CX28" s="7">
        <f t="shared" si="46"/>
        <v>0</v>
      </c>
      <c r="CY28" s="5" t="b">
        <f t="shared" si="47"/>
        <v>0</v>
      </c>
      <c r="CZ28" s="5" t="b">
        <f t="shared" si="48"/>
        <v>0</v>
      </c>
      <c r="DA28" s="5" t="b">
        <f t="shared" si="49"/>
        <v>0</v>
      </c>
      <c r="DB28" s="5" t="b">
        <f t="shared" si="50"/>
        <v>0</v>
      </c>
      <c r="DC28" s="5" t="b">
        <f t="shared" si="51"/>
        <v>0</v>
      </c>
      <c r="DD28" s="5" t="b">
        <f t="shared" si="52"/>
        <v>0</v>
      </c>
      <c r="DE28" s="7">
        <f t="shared" si="53"/>
        <v>0</v>
      </c>
      <c r="DF28" s="5" t="b">
        <f t="shared" si="54"/>
        <v>0</v>
      </c>
      <c r="DG28" s="5" t="b">
        <f t="shared" si="55"/>
        <v>0</v>
      </c>
      <c r="DH28" s="5" t="b">
        <f t="shared" si="56"/>
        <v>0</v>
      </c>
      <c r="DI28" s="5" t="b">
        <f t="shared" si="57"/>
        <v>0</v>
      </c>
      <c r="DJ28" s="5" t="b">
        <f t="shared" si="58"/>
        <v>0</v>
      </c>
      <c r="DK28" s="5" t="b">
        <f t="shared" si="59"/>
        <v>0</v>
      </c>
      <c r="DL28" s="8">
        <f t="shared" si="60"/>
        <v>0</v>
      </c>
      <c r="DM28" s="10">
        <f t="shared" si="61"/>
        <v>0</v>
      </c>
      <c r="DN28" s="10">
        <f t="shared" si="62"/>
        <v>0</v>
      </c>
      <c r="DO28" s="10">
        <f t="shared" si="63"/>
        <v>0</v>
      </c>
      <c r="DP28" s="36">
        <f t="shared" si="64"/>
        <v>0</v>
      </c>
      <c r="DQ28" s="37" t="str">
        <f t="shared" si="65"/>
        <v>B</v>
      </c>
    </row>
    <row r="29" spans="1:121" x14ac:dyDescent="0.35">
      <c r="A29" s="4">
        <v>26</v>
      </c>
      <c r="B29" s="19">
        <f>'กรอกชื่อ-สกุลนักเรียน'!B28</f>
        <v>0</v>
      </c>
      <c r="C29" s="20">
        <f>'กรอกชื่อ-สกุลนักเรียน'!C28</f>
        <v>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11" t="b">
        <f t="shared" si="0"/>
        <v>0</v>
      </c>
      <c r="BE29" s="11" t="b">
        <f t="shared" si="1"/>
        <v>0</v>
      </c>
      <c r="BF29" s="11" t="b">
        <f t="shared" si="2"/>
        <v>0</v>
      </c>
      <c r="BG29" s="11" t="b">
        <f t="shared" si="3"/>
        <v>0</v>
      </c>
      <c r="BH29" s="11" t="b">
        <f t="shared" si="4"/>
        <v>0</v>
      </c>
      <c r="BI29" s="11" t="b">
        <f t="shared" si="5"/>
        <v>0</v>
      </c>
      <c r="BJ29" s="7">
        <f t="shared" si="6"/>
        <v>0</v>
      </c>
      <c r="BK29" s="5" t="b">
        <f t="shared" si="7"/>
        <v>0</v>
      </c>
      <c r="BL29" s="5" t="b">
        <f t="shared" si="8"/>
        <v>0</v>
      </c>
      <c r="BM29" s="5" t="b">
        <f t="shared" si="9"/>
        <v>0</v>
      </c>
      <c r="BN29" s="5" t="b">
        <f t="shared" si="10"/>
        <v>0</v>
      </c>
      <c r="BO29" s="5" t="b">
        <f t="shared" si="11"/>
        <v>0</v>
      </c>
      <c r="BP29" s="5" t="b">
        <f t="shared" si="12"/>
        <v>0</v>
      </c>
      <c r="BQ29" s="7">
        <f t="shared" si="13"/>
        <v>0</v>
      </c>
      <c r="BR29" s="5" t="b">
        <f t="shared" si="14"/>
        <v>0</v>
      </c>
      <c r="BS29" s="5" t="b">
        <f t="shared" si="15"/>
        <v>0</v>
      </c>
      <c r="BT29" s="5" t="b">
        <f t="shared" si="16"/>
        <v>0</v>
      </c>
      <c r="BU29" s="5" t="b">
        <f t="shared" si="17"/>
        <v>0</v>
      </c>
      <c r="BV29" s="5" t="b">
        <f t="shared" si="18"/>
        <v>0</v>
      </c>
      <c r="BW29" s="5" t="b">
        <f t="shared" si="19"/>
        <v>0</v>
      </c>
      <c r="BX29" s="7">
        <f t="shared" si="20"/>
        <v>0</v>
      </c>
      <c r="BY29" s="5" t="b">
        <f t="shared" si="21"/>
        <v>0</v>
      </c>
      <c r="BZ29" s="5" t="b">
        <f t="shared" si="22"/>
        <v>0</v>
      </c>
      <c r="CA29" s="5" t="b">
        <f t="shared" si="23"/>
        <v>0</v>
      </c>
      <c r="CB29" s="5" t="b">
        <f t="shared" si="24"/>
        <v>0</v>
      </c>
      <c r="CC29" s="5" t="b">
        <f t="shared" si="25"/>
        <v>0</v>
      </c>
      <c r="CD29" s="5" t="b">
        <f t="shared" si="26"/>
        <v>0</v>
      </c>
      <c r="CE29" s="7">
        <f t="shared" si="27"/>
        <v>0</v>
      </c>
      <c r="CF29" s="5" t="b">
        <f t="shared" si="28"/>
        <v>0</v>
      </c>
      <c r="CG29" s="5" t="b">
        <f t="shared" si="29"/>
        <v>0</v>
      </c>
      <c r="CH29" s="5" t="b">
        <f t="shared" si="30"/>
        <v>0</v>
      </c>
      <c r="CI29" s="5" t="b">
        <f t="shared" si="31"/>
        <v>0</v>
      </c>
      <c r="CJ29" s="5" t="b">
        <f t="shared" si="32"/>
        <v>0</v>
      </c>
      <c r="CK29" s="5" t="b">
        <f t="shared" si="33"/>
        <v>0</v>
      </c>
      <c r="CL29" s="7">
        <f t="shared" si="34"/>
        <v>0</v>
      </c>
      <c r="CM29" s="5" t="b">
        <f t="shared" si="35"/>
        <v>0</v>
      </c>
      <c r="CN29" s="5" t="b">
        <f t="shared" si="36"/>
        <v>0</v>
      </c>
      <c r="CO29" s="5" t="b">
        <f t="shared" si="37"/>
        <v>0</v>
      </c>
      <c r="CP29" s="5" t="b">
        <f t="shared" si="38"/>
        <v>0</v>
      </c>
      <c r="CQ29" s="5" t="b">
        <f t="shared" si="39"/>
        <v>0</v>
      </c>
      <c r="CR29" s="5" t="b">
        <f t="shared" si="40"/>
        <v>0</v>
      </c>
      <c r="CS29" s="7">
        <f t="shared" si="41"/>
        <v>0</v>
      </c>
      <c r="CT29" s="5" t="b">
        <f t="shared" si="42"/>
        <v>0</v>
      </c>
      <c r="CU29" s="5" t="b">
        <f t="shared" si="43"/>
        <v>0</v>
      </c>
      <c r="CV29" s="5" t="b">
        <f t="shared" si="44"/>
        <v>0</v>
      </c>
      <c r="CW29" s="5" t="b">
        <f t="shared" si="45"/>
        <v>0</v>
      </c>
      <c r="CX29" s="7">
        <f t="shared" si="46"/>
        <v>0</v>
      </c>
      <c r="CY29" s="5" t="b">
        <f t="shared" si="47"/>
        <v>0</v>
      </c>
      <c r="CZ29" s="5" t="b">
        <f t="shared" si="48"/>
        <v>0</v>
      </c>
      <c r="DA29" s="5" t="b">
        <f t="shared" si="49"/>
        <v>0</v>
      </c>
      <c r="DB29" s="5" t="b">
        <f t="shared" si="50"/>
        <v>0</v>
      </c>
      <c r="DC29" s="5" t="b">
        <f t="shared" si="51"/>
        <v>0</v>
      </c>
      <c r="DD29" s="5" t="b">
        <f t="shared" si="52"/>
        <v>0</v>
      </c>
      <c r="DE29" s="7">
        <f t="shared" si="53"/>
        <v>0</v>
      </c>
      <c r="DF29" s="5" t="b">
        <f t="shared" si="54"/>
        <v>0</v>
      </c>
      <c r="DG29" s="5" t="b">
        <f t="shared" si="55"/>
        <v>0</v>
      </c>
      <c r="DH29" s="5" t="b">
        <f t="shared" si="56"/>
        <v>0</v>
      </c>
      <c r="DI29" s="5" t="b">
        <f t="shared" si="57"/>
        <v>0</v>
      </c>
      <c r="DJ29" s="5" t="b">
        <f t="shared" si="58"/>
        <v>0</v>
      </c>
      <c r="DK29" s="5" t="b">
        <f t="shared" si="59"/>
        <v>0</v>
      </c>
      <c r="DL29" s="8">
        <f t="shared" si="60"/>
        <v>0</v>
      </c>
      <c r="DM29" s="10">
        <f t="shared" si="61"/>
        <v>0</v>
      </c>
      <c r="DN29" s="10">
        <f t="shared" si="62"/>
        <v>0</v>
      </c>
      <c r="DO29" s="10">
        <f t="shared" si="63"/>
        <v>0</v>
      </c>
      <c r="DP29" s="36">
        <f t="shared" si="64"/>
        <v>0</v>
      </c>
      <c r="DQ29" s="37" t="str">
        <f t="shared" si="65"/>
        <v>B</v>
      </c>
    </row>
    <row r="30" spans="1:121" x14ac:dyDescent="0.35">
      <c r="A30" s="4">
        <v>27</v>
      </c>
      <c r="B30" s="19">
        <f>'กรอกชื่อ-สกุลนักเรียน'!B29</f>
        <v>0</v>
      </c>
      <c r="C30" s="20">
        <f>'กรอกชื่อ-สกุลนักเรียน'!C29</f>
        <v>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11" t="b">
        <f t="shared" si="0"/>
        <v>0</v>
      </c>
      <c r="BE30" s="11" t="b">
        <f t="shared" si="1"/>
        <v>0</v>
      </c>
      <c r="BF30" s="11" t="b">
        <f t="shared" si="2"/>
        <v>0</v>
      </c>
      <c r="BG30" s="11" t="b">
        <f t="shared" si="3"/>
        <v>0</v>
      </c>
      <c r="BH30" s="11" t="b">
        <f t="shared" si="4"/>
        <v>0</v>
      </c>
      <c r="BI30" s="11" t="b">
        <f t="shared" si="5"/>
        <v>0</v>
      </c>
      <c r="BJ30" s="7">
        <f t="shared" si="6"/>
        <v>0</v>
      </c>
      <c r="BK30" s="5" t="b">
        <f t="shared" si="7"/>
        <v>0</v>
      </c>
      <c r="BL30" s="5" t="b">
        <f t="shared" si="8"/>
        <v>0</v>
      </c>
      <c r="BM30" s="5" t="b">
        <f t="shared" si="9"/>
        <v>0</v>
      </c>
      <c r="BN30" s="5" t="b">
        <f t="shared" si="10"/>
        <v>0</v>
      </c>
      <c r="BO30" s="5" t="b">
        <f t="shared" si="11"/>
        <v>0</v>
      </c>
      <c r="BP30" s="5" t="b">
        <f t="shared" si="12"/>
        <v>0</v>
      </c>
      <c r="BQ30" s="7">
        <f t="shared" si="13"/>
        <v>0</v>
      </c>
      <c r="BR30" s="5" t="b">
        <f t="shared" si="14"/>
        <v>0</v>
      </c>
      <c r="BS30" s="5" t="b">
        <f t="shared" si="15"/>
        <v>0</v>
      </c>
      <c r="BT30" s="5" t="b">
        <f t="shared" si="16"/>
        <v>0</v>
      </c>
      <c r="BU30" s="5" t="b">
        <f t="shared" si="17"/>
        <v>0</v>
      </c>
      <c r="BV30" s="5" t="b">
        <f t="shared" si="18"/>
        <v>0</v>
      </c>
      <c r="BW30" s="5" t="b">
        <f t="shared" si="19"/>
        <v>0</v>
      </c>
      <c r="BX30" s="7">
        <f t="shared" si="20"/>
        <v>0</v>
      </c>
      <c r="BY30" s="5" t="b">
        <f t="shared" si="21"/>
        <v>0</v>
      </c>
      <c r="BZ30" s="5" t="b">
        <f t="shared" si="22"/>
        <v>0</v>
      </c>
      <c r="CA30" s="5" t="b">
        <f t="shared" si="23"/>
        <v>0</v>
      </c>
      <c r="CB30" s="5" t="b">
        <f t="shared" si="24"/>
        <v>0</v>
      </c>
      <c r="CC30" s="5" t="b">
        <f t="shared" si="25"/>
        <v>0</v>
      </c>
      <c r="CD30" s="5" t="b">
        <f t="shared" si="26"/>
        <v>0</v>
      </c>
      <c r="CE30" s="7">
        <f t="shared" si="27"/>
        <v>0</v>
      </c>
      <c r="CF30" s="5" t="b">
        <f t="shared" si="28"/>
        <v>0</v>
      </c>
      <c r="CG30" s="5" t="b">
        <f t="shared" si="29"/>
        <v>0</v>
      </c>
      <c r="CH30" s="5" t="b">
        <f t="shared" si="30"/>
        <v>0</v>
      </c>
      <c r="CI30" s="5" t="b">
        <f t="shared" si="31"/>
        <v>0</v>
      </c>
      <c r="CJ30" s="5" t="b">
        <f t="shared" si="32"/>
        <v>0</v>
      </c>
      <c r="CK30" s="5" t="b">
        <f t="shared" si="33"/>
        <v>0</v>
      </c>
      <c r="CL30" s="7">
        <f t="shared" si="34"/>
        <v>0</v>
      </c>
      <c r="CM30" s="5" t="b">
        <f t="shared" si="35"/>
        <v>0</v>
      </c>
      <c r="CN30" s="5" t="b">
        <f t="shared" si="36"/>
        <v>0</v>
      </c>
      <c r="CO30" s="5" t="b">
        <f t="shared" si="37"/>
        <v>0</v>
      </c>
      <c r="CP30" s="5" t="b">
        <f t="shared" si="38"/>
        <v>0</v>
      </c>
      <c r="CQ30" s="5" t="b">
        <f t="shared" si="39"/>
        <v>0</v>
      </c>
      <c r="CR30" s="5" t="b">
        <f t="shared" si="40"/>
        <v>0</v>
      </c>
      <c r="CS30" s="7">
        <f t="shared" si="41"/>
        <v>0</v>
      </c>
      <c r="CT30" s="5" t="b">
        <f t="shared" si="42"/>
        <v>0</v>
      </c>
      <c r="CU30" s="5" t="b">
        <f t="shared" si="43"/>
        <v>0</v>
      </c>
      <c r="CV30" s="5" t="b">
        <f t="shared" si="44"/>
        <v>0</v>
      </c>
      <c r="CW30" s="5" t="b">
        <f t="shared" si="45"/>
        <v>0</v>
      </c>
      <c r="CX30" s="7">
        <f t="shared" si="46"/>
        <v>0</v>
      </c>
      <c r="CY30" s="5" t="b">
        <f t="shared" si="47"/>
        <v>0</v>
      </c>
      <c r="CZ30" s="5" t="b">
        <f t="shared" si="48"/>
        <v>0</v>
      </c>
      <c r="DA30" s="5" t="b">
        <f t="shared" si="49"/>
        <v>0</v>
      </c>
      <c r="DB30" s="5" t="b">
        <f t="shared" si="50"/>
        <v>0</v>
      </c>
      <c r="DC30" s="5" t="b">
        <f t="shared" si="51"/>
        <v>0</v>
      </c>
      <c r="DD30" s="5" t="b">
        <f t="shared" si="52"/>
        <v>0</v>
      </c>
      <c r="DE30" s="7">
        <f t="shared" si="53"/>
        <v>0</v>
      </c>
      <c r="DF30" s="5" t="b">
        <f t="shared" si="54"/>
        <v>0</v>
      </c>
      <c r="DG30" s="5" t="b">
        <f t="shared" si="55"/>
        <v>0</v>
      </c>
      <c r="DH30" s="5" t="b">
        <f t="shared" si="56"/>
        <v>0</v>
      </c>
      <c r="DI30" s="5" t="b">
        <f t="shared" si="57"/>
        <v>0</v>
      </c>
      <c r="DJ30" s="5" t="b">
        <f t="shared" si="58"/>
        <v>0</v>
      </c>
      <c r="DK30" s="5" t="b">
        <f t="shared" si="59"/>
        <v>0</v>
      </c>
      <c r="DL30" s="8">
        <f t="shared" si="60"/>
        <v>0</v>
      </c>
      <c r="DM30" s="10">
        <f t="shared" si="61"/>
        <v>0</v>
      </c>
      <c r="DN30" s="10">
        <f t="shared" si="62"/>
        <v>0</v>
      </c>
      <c r="DO30" s="10">
        <f t="shared" si="63"/>
        <v>0</v>
      </c>
      <c r="DP30" s="36">
        <f t="shared" si="64"/>
        <v>0</v>
      </c>
      <c r="DQ30" s="37" t="str">
        <f t="shared" si="65"/>
        <v>B</v>
      </c>
    </row>
    <row r="31" spans="1:121" x14ac:dyDescent="0.35">
      <c r="A31" s="4">
        <v>28</v>
      </c>
      <c r="B31" s="19">
        <f>'กรอกชื่อ-สกุลนักเรียน'!B30</f>
        <v>0</v>
      </c>
      <c r="C31" s="20">
        <f>'กรอกชื่อ-สกุลนักเรียน'!C30</f>
        <v>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11" t="b">
        <f t="shared" si="0"/>
        <v>0</v>
      </c>
      <c r="BE31" s="11" t="b">
        <f t="shared" si="1"/>
        <v>0</v>
      </c>
      <c r="BF31" s="11" t="b">
        <f t="shared" si="2"/>
        <v>0</v>
      </c>
      <c r="BG31" s="11" t="b">
        <f t="shared" si="3"/>
        <v>0</v>
      </c>
      <c r="BH31" s="11" t="b">
        <f t="shared" si="4"/>
        <v>0</v>
      </c>
      <c r="BI31" s="11" t="b">
        <f t="shared" si="5"/>
        <v>0</v>
      </c>
      <c r="BJ31" s="7">
        <f t="shared" si="6"/>
        <v>0</v>
      </c>
      <c r="BK31" s="5" t="b">
        <f t="shared" si="7"/>
        <v>0</v>
      </c>
      <c r="BL31" s="5" t="b">
        <f t="shared" si="8"/>
        <v>0</v>
      </c>
      <c r="BM31" s="5" t="b">
        <f t="shared" si="9"/>
        <v>0</v>
      </c>
      <c r="BN31" s="5" t="b">
        <f t="shared" si="10"/>
        <v>0</v>
      </c>
      <c r="BO31" s="5" t="b">
        <f t="shared" si="11"/>
        <v>0</v>
      </c>
      <c r="BP31" s="5" t="b">
        <f t="shared" si="12"/>
        <v>0</v>
      </c>
      <c r="BQ31" s="7">
        <f t="shared" si="13"/>
        <v>0</v>
      </c>
      <c r="BR31" s="5" t="b">
        <f t="shared" si="14"/>
        <v>0</v>
      </c>
      <c r="BS31" s="5" t="b">
        <f t="shared" si="15"/>
        <v>0</v>
      </c>
      <c r="BT31" s="5" t="b">
        <f t="shared" si="16"/>
        <v>0</v>
      </c>
      <c r="BU31" s="5" t="b">
        <f t="shared" si="17"/>
        <v>0</v>
      </c>
      <c r="BV31" s="5" t="b">
        <f t="shared" si="18"/>
        <v>0</v>
      </c>
      <c r="BW31" s="5" t="b">
        <f t="shared" si="19"/>
        <v>0</v>
      </c>
      <c r="BX31" s="7">
        <f t="shared" si="20"/>
        <v>0</v>
      </c>
      <c r="BY31" s="5" t="b">
        <f t="shared" si="21"/>
        <v>0</v>
      </c>
      <c r="BZ31" s="5" t="b">
        <f t="shared" si="22"/>
        <v>0</v>
      </c>
      <c r="CA31" s="5" t="b">
        <f t="shared" si="23"/>
        <v>0</v>
      </c>
      <c r="CB31" s="5" t="b">
        <f t="shared" si="24"/>
        <v>0</v>
      </c>
      <c r="CC31" s="5" t="b">
        <f t="shared" si="25"/>
        <v>0</v>
      </c>
      <c r="CD31" s="5" t="b">
        <f t="shared" si="26"/>
        <v>0</v>
      </c>
      <c r="CE31" s="7">
        <f t="shared" si="27"/>
        <v>0</v>
      </c>
      <c r="CF31" s="5" t="b">
        <f t="shared" si="28"/>
        <v>0</v>
      </c>
      <c r="CG31" s="5" t="b">
        <f t="shared" si="29"/>
        <v>0</v>
      </c>
      <c r="CH31" s="5" t="b">
        <f t="shared" si="30"/>
        <v>0</v>
      </c>
      <c r="CI31" s="5" t="b">
        <f t="shared" si="31"/>
        <v>0</v>
      </c>
      <c r="CJ31" s="5" t="b">
        <f t="shared" si="32"/>
        <v>0</v>
      </c>
      <c r="CK31" s="5" t="b">
        <f t="shared" si="33"/>
        <v>0</v>
      </c>
      <c r="CL31" s="7">
        <f t="shared" si="34"/>
        <v>0</v>
      </c>
      <c r="CM31" s="5" t="b">
        <f t="shared" si="35"/>
        <v>0</v>
      </c>
      <c r="CN31" s="5" t="b">
        <f t="shared" si="36"/>
        <v>0</v>
      </c>
      <c r="CO31" s="5" t="b">
        <f t="shared" si="37"/>
        <v>0</v>
      </c>
      <c r="CP31" s="5" t="b">
        <f t="shared" si="38"/>
        <v>0</v>
      </c>
      <c r="CQ31" s="5" t="b">
        <f t="shared" si="39"/>
        <v>0</v>
      </c>
      <c r="CR31" s="5" t="b">
        <f t="shared" si="40"/>
        <v>0</v>
      </c>
      <c r="CS31" s="7">
        <f t="shared" si="41"/>
        <v>0</v>
      </c>
      <c r="CT31" s="5" t="b">
        <f t="shared" si="42"/>
        <v>0</v>
      </c>
      <c r="CU31" s="5" t="b">
        <f t="shared" si="43"/>
        <v>0</v>
      </c>
      <c r="CV31" s="5" t="b">
        <f t="shared" si="44"/>
        <v>0</v>
      </c>
      <c r="CW31" s="5" t="b">
        <f t="shared" si="45"/>
        <v>0</v>
      </c>
      <c r="CX31" s="7">
        <f t="shared" si="46"/>
        <v>0</v>
      </c>
      <c r="CY31" s="5" t="b">
        <f t="shared" si="47"/>
        <v>0</v>
      </c>
      <c r="CZ31" s="5" t="b">
        <f t="shared" si="48"/>
        <v>0</v>
      </c>
      <c r="DA31" s="5" t="b">
        <f t="shared" si="49"/>
        <v>0</v>
      </c>
      <c r="DB31" s="5" t="b">
        <f t="shared" si="50"/>
        <v>0</v>
      </c>
      <c r="DC31" s="5" t="b">
        <f t="shared" si="51"/>
        <v>0</v>
      </c>
      <c r="DD31" s="5" t="b">
        <f t="shared" si="52"/>
        <v>0</v>
      </c>
      <c r="DE31" s="7">
        <f t="shared" si="53"/>
        <v>0</v>
      </c>
      <c r="DF31" s="5" t="b">
        <f t="shared" si="54"/>
        <v>0</v>
      </c>
      <c r="DG31" s="5" t="b">
        <f t="shared" si="55"/>
        <v>0</v>
      </c>
      <c r="DH31" s="5" t="b">
        <f t="shared" si="56"/>
        <v>0</v>
      </c>
      <c r="DI31" s="5" t="b">
        <f t="shared" si="57"/>
        <v>0</v>
      </c>
      <c r="DJ31" s="5" t="b">
        <f t="shared" si="58"/>
        <v>0</v>
      </c>
      <c r="DK31" s="5" t="b">
        <f t="shared" si="59"/>
        <v>0</v>
      </c>
      <c r="DL31" s="8">
        <f t="shared" si="60"/>
        <v>0</v>
      </c>
      <c r="DM31" s="10">
        <f t="shared" si="61"/>
        <v>0</v>
      </c>
      <c r="DN31" s="10">
        <f t="shared" si="62"/>
        <v>0</v>
      </c>
      <c r="DO31" s="10">
        <f t="shared" si="63"/>
        <v>0</v>
      </c>
      <c r="DP31" s="36">
        <f t="shared" si="64"/>
        <v>0</v>
      </c>
      <c r="DQ31" s="37" t="str">
        <f t="shared" si="65"/>
        <v>B</v>
      </c>
    </row>
    <row r="32" spans="1:121" x14ac:dyDescent="0.35">
      <c r="A32" s="4">
        <v>29</v>
      </c>
      <c r="B32" s="19">
        <f>'กรอกชื่อ-สกุลนักเรียน'!B31</f>
        <v>0</v>
      </c>
      <c r="C32" s="20">
        <f>'กรอกชื่อ-สกุลนักเรียน'!C31</f>
        <v>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11" t="b">
        <f t="shared" si="0"/>
        <v>0</v>
      </c>
      <c r="BE32" s="11" t="b">
        <f t="shared" si="1"/>
        <v>0</v>
      </c>
      <c r="BF32" s="11" t="b">
        <f t="shared" si="2"/>
        <v>0</v>
      </c>
      <c r="BG32" s="11" t="b">
        <f t="shared" si="3"/>
        <v>0</v>
      </c>
      <c r="BH32" s="11" t="b">
        <f t="shared" si="4"/>
        <v>0</v>
      </c>
      <c r="BI32" s="11" t="b">
        <f t="shared" si="5"/>
        <v>0</v>
      </c>
      <c r="BJ32" s="7">
        <f t="shared" si="6"/>
        <v>0</v>
      </c>
      <c r="BK32" s="5" t="b">
        <f t="shared" si="7"/>
        <v>0</v>
      </c>
      <c r="BL32" s="5" t="b">
        <f t="shared" si="8"/>
        <v>0</v>
      </c>
      <c r="BM32" s="5" t="b">
        <f t="shared" si="9"/>
        <v>0</v>
      </c>
      <c r="BN32" s="5" t="b">
        <f t="shared" si="10"/>
        <v>0</v>
      </c>
      <c r="BO32" s="5" t="b">
        <f t="shared" si="11"/>
        <v>0</v>
      </c>
      <c r="BP32" s="5" t="b">
        <f t="shared" si="12"/>
        <v>0</v>
      </c>
      <c r="BQ32" s="7">
        <f t="shared" si="13"/>
        <v>0</v>
      </c>
      <c r="BR32" s="5" t="b">
        <f t="shared" si="14"/>
        <v>0</v>
      </c>
      <c r="BS32" s="5" t="b">
        <f t="shared" si="15"/>
        <v>0</v>
      </c>
      <c r="BT32" s="5" t="b">
        <f t="shared" si="16"/>
        <v>0</v>
      </c>
      <c r="BU32" s="5" t="b">
        <f t="shared" si="17"/>
        <v>0</v>
      </c>
      <c r="BV32" s="5" t="b">
        <f t="shared" si="18"/>
        <v>0</v>
      </c>
      <c r="BW32" s="5" t="b">
        <f t="shared" si="19"/>
        <v>0</v>
      </c>
      <c r="BX32" s="7">
        <f t="shared" si="20"/>
        <v>0</v>
      </c>
      <c r="BY32" s="5" t="b">
        <f t="shared" si="21"/>
        <v>0</v>
      </c>
      <c r="BZ32" s="5" t="b">
        <f t="shared" si="22"/>
        <v>0</v>
      </c>
      <c r="CA32" s="5" t="b">
        <f t="shared" si="23"/>
        <v>0</v>
      </c>
      <c r="CB32" s="5" t="b">
        <f t="shared" si="24"/>
        <v>0</v>
      </c>
      <c r="CC32" s="5" t="b">
        <f t="shared" si="25"/>
        <v>0</v>
      </c>
      <c r="CD32" s="5" t="b">
        <f t="shared" si="26"/>
        <v>0</v>
      </c>
      <c r="CE32" s="7">
        <f t="shared" si="27"/>
        <v>0</v>
      </c>
      <c r="CF32" s="5" t="b">
        <f t="shared" si="28"/>
        <v>0</v>
      </c>
      <c r="CG32" s="5" t="b">
        <f t="shared" si="29"/>
        <v>0</v>
      </c>
      <c r="CH32" s="5" t="b">
        <f t="shared" si="30"/>
        <v>0</v>
      </c>
      <c r="CI32" s="5" t="b">
        <f t="shared" si="31"/>
        <v>0</v>
      </c>
      <c r="CJ32" s="5" t="b">
        <f t="shared" si="32"/>
        <v>0</v>
      </c>
      <c r="CK32" s="5" t="b">
        <f t="shared" si="33"/>
        <v>0</v>
      </c>
      <c r="CL32" s="7">
        <f t="shared" si="34"/>
        <v>0</v>
      </c>
      <c r="CM32" s="5" t="b">
        <f t="shared" si="35"/>
        <v>0</v>
      </c>
      <c r="CN32" s="5" t="b">
        <f t="shared" si="36"/>
        <v>0</v>
      </c>
      <c r="CO32" s="5" t="b">
        <f t="shared" si="37"/>
        <v>0</v>
      </c>
      <c r="CP32" s="5" t="b">
        <f t="shared" si="38"/>
        <v>0</v>
      </c>
      <c r="CQ32" s="5" t="b">
        <f t="shared" si="39"/>
        <v>0</v>
      </c>
      <c r="CR32" s="5" t="b">
        <f t="shared" si="40"/>
        <v>0</v>
      </c>
      <c r="CS32" s="7">
        <f t="shared" si="41"/>
        <v>0</v>
      </c>
      <c r="CT32" s="5" t="b">
        <f t="shared" si="42"/>
        <v>0</v>
      </c>
      <c r="CU32" s="5" t="b">
        <f t="shared" si="43"/>
        <v>0</v>
      </c>
      <c r="CV32" s="5" t="b">
        <f t="shared" si="44"/>
        <v>0</v>
      </c>
      <c r="CW32" s="5" t="b">
        <f t="shared" si="45"/>
        <v>0</v>
      </c>
      <c r="CX32" s="7">
        <f t="shared" si="46"/>
        <v>0</v>
      </c>
      <c r="CY32" s="5" t="b">
        <f t="shared" si="47"/>
        <v>0</v>
      </c>
      <c r="CZ32" s="5" t="b">
        <f t="shared" si="48"/>
        <v>0</v>
      </c>
      <c r="DA32" s="5" t="b">
        <f t="shared" si="49"/>
        <v>0</v>
      </c>
      <c r="DB32" s="5" t="b">
        <f t="shared" si="50"/>
        <v>0</v>
      </c>
      <c r="DC32" s="5" t="b">
        <f t="shared" si="51"/>
        <v>0</v>
      </c>
      <c r="DD32" s="5" t="b">
        <f t="shared" si="52"/>
        <v>0</v>
      </c>
      <c r="DE32" s="7">
        <f t="shared" si="53"/>
        <v>0</v>
      </c>
      <c r="DF32" s="5" t="b">
        <f t="shared" si="54"/>
        <v>0</v>
      </c>
      <c r="DG32" s="5" t="b">
        <f t="shared" si="55"/>
        <v>0</v>
      </c>
      <c r="DH32" s="5" t="b">
        <f t="shared" si="56"/>
        <v>0</v>
      </c>
      <c r="DI32" s="5" t="b">
        <f t="shared" si="57"/>
        <v>0</v>
      </c>
      <c r="DJ32" s="5" t="b">
        <f t="shared" si="58"/>
        <v>0</v>
      </c>
      <c r="DK32" s="5" t="b">
        <f t="shared" si="59"/>
        <v>0</v>
      </c>
      <c r="DL32" s="8">
        <f t="shared" si="60"/>
        <v>0</v>
      </c>
      <c r="DM32" s="10">
        <f t="shared" si="61"/>
        <v>0</v>
      </c>
      <c r="DN32" s="10">
        <f t="shared" si="62"/>
        <v>0</v>
      </c>
      <c r="DO32" s="10">
        <f t="shared" si="63"/>
        <v>0</v>
      </c>
      <c r="DP32" s="36">
        <f t="shared" si="64"/>
        <v>0</v>
      </c>
      <c r="DQ32" s="37" t="str">
        <f t="shared" si="65"/>
        <v>B</v>
      </c>
    </row>
    <row r="33" spans="1:121" x14ac:dyDescent="0.35">
      <c r="A33" s="4">
        <v>30</v>
      </c>
      <c r="B33" s="19">
        <f>'กรอกชื่อ-สกุลนักเรียน'!B32</f>
        <v>0</v>
      </c>
      <c r="C33" s="20">
        <f>'กรอกชื่อ-สกุลนักเรียน'!C32</f>
        <v>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11" t="b">
        <f t="shared" si="0"/>
        <v>0</v>
      </c>
      <c r="BE33" s="11" t="b">
        <f t="shared" si="1"/>
        <v>0</v>
      </c>
      <c r="BF33" s="11" t="b">
        <f t="shared" si="2"/>
        <v>0</v>
      </c>
      <c r="BG33" s="11" t="b">
        <f t="shared" si="3"/>
        <v>0</v>
      </c>
      <c r="BH33" s="11" t="b">
        <f t="shared" si="4"/>
        <v>0</v>
      </c>
      <c r="BI33" s="11" t="b">
        <f t="shared" si="5"/>
        <v>0</v>
      </c>
      <c r="BJ33" s="7">
        <f t="shared" si="6"/>
        <v>0</v>
      </c>
      <c r="BK33" s="5" t="b">
        <f t="shared" si="7"/>
        <v>0</v>
      </c>
      <c r="BL33" s="5" t="b">
        <f t="shared" si="8"/>
        <v>0</v>
      </c>
      <c r="BM33" s="5" t="b">
        <f t="shared" si="9"/>
        <v>0</v>
      </c>
      <c r="BN33" s="5" t="b">
        <f t="shared" si="10"/>
        <v>0</v>
      </c>
      <c r="BO33" s="5" t="b">
        <f t="shared" si="11"/>
        <v>0</v>
      </c>
      <c r="BP33" s="5" t="b">
        <f t="shared" si="12"/>
        <v>0</v>
      </c>
      <c r="BQ33" s="7">
        <f t="shared" si="13"/>
        <v>0</v>
      </c>
      <c r="BR33" s="5" t="b">
        <f t="shared" si="14"/>
        <v>0</v>
      </c>
      <c r="BS33" s="5" t="b">
        <f t="shared" si="15"/>
        <v>0</v>
      </c>
      <c r="BT33" s="5" t="b">
        <f t="shared" si="16"/>
        <v>0</v>
      </c>
      <c r="BU33" s="5" t="b">
        <f t="shared" si="17"/>
        <v>0</v>
      </c>
      <c r="BV33" s="5" t="b">
        <f t="shared" si="18"/>
        <v>0</v>
      </c>
      <c r="BW33" s="5" t="b">
        <f t="shared" si="19"/>
        <v>0</v>
      </c>
      <c r="BX33" s="7">
        <f t="shared" si="20"/>
        <v>0</v>
      </c>
      <c r="BY33" s="5" t="b">
        <f t="shared" si="21"/>
        <v>0</v>
      </c>
      <c r="BZ33" s="5" t="b">
        <f t="shared" si="22"/>
        <v>0</v>
      </c>
      <c r="CA33" s="5" t="b">
        <f t="shared" si="23"/>
        <v>0</v>
      </c>
      <c r="CB33" s="5" t="b">
        <f t="shared" si="24"/>
        <v>0</v>
      </c>
      <c r="CC33" s="5" t="b">
        <f t="shared" si="25"/>
        <v>0</v>
      </c>
      <c r="CD33" s="5" t="b">
        <f t="shared" si="26"/>
        <v>0</v>
      </c>
      <c r="CE33" s="7">
        <f t="shared" si="27"/>
        <v>0</v>
      </c>
      <c r="CF33" s="5" t="b">
        <f t="shared" si="28"/>
        <v>0</v>
      </c>
      <c r="CG33" s="5" t="b">
        <f t="shared" si="29"/>
        <v>0</v>
      </c>
      <c r="CH33" s="5" t="b">
        <f t="shared" si="30"/>
        <v>0</v>
      </c>
      <c r="CI33" s="5" t="b">
        <f t="shared" si="31"/>
        <v>0</v>
      </c>
      <c r="CJ33" s="5" t="b">
        <f t="shared" si="32"/>
        <v>0</v>
      </c>
      <c r="CK33" s="5" t="b">
        <f t="shared" si="33"/>
        <v>0</v>
      </c>
      <c r="CL33" s="7">
        <f t="shared" si="34"/>
        <v>0</v>
      </c>
      <c r="CM33" s="5" t="b">
        <f t="shared" si="35"/>
        <v>0</v>
      </c>
      <c r="CN33" s="5" t="b">
        <f t="shared" si="36"/>
        <v>0</v>
      </c>
      <c r="CO33" s="5" t="b">
        <f t="shared" si="37"/>
        <v>0</v>
      </c>
      <c r="CP33" s="5" t="b">
        <f t="shared" si="38"/>
        <v>0</v>
      </c>
      <c r="CQ33" s="5" t="b">
        <f t="shared" si="39"/>
        <v>0</v>
      </c>
      <c r="CR33" s="5" t="b">
        <f t="shared" si="40"/>
        <v>0</v>
      </c>
      <c r="CS33" s="7">
        <f t="shared" si="41"/>
        <v>0</v>
      </c>
      <c r="CT33" s="5" t="b">
        <f t="shared" si="42"/>
        <v>0</v>
      </c>
      <c r="CU33" s="5" t="b">
        <f t="shared" si="43"/>
        <v>0</v>
      </c>
      <c r="CV33" s="5" t="b">
        <f t="shared" si="44"/>
        <v>0</v>
      </c>
      <c r="CW33" s="5" t="b">
        <f t="shared" si="45"/>
        <v>0</v>
      </c>
      <c r="CX33" s="7">
        <f t="shared" si="46"/>
        <v>0</v>
      </c>
      <c r="CY33" s="5" t="b">
        <f t="shared" si="47"/>
        <v>0</v>
      </c>
      <c r="CZ33" s="5" t="b">
        <f t="shared" si="48"/>
        <v>0</v>
      </c>
      <c r="DA33" s="5" t="b">
        <f t="shared" si="49"/>
        <v>0</v>
      </c>
      <c r="DB33" s="5" t="b">
        <f t="shared" si="50"/>
        <v>0</v>
      </c>
      <c r="DC33" s="5" t="b">
        <f t="shared" si="51"/>
        <v>0</v>
      </c>
      <c r="DD33" s="5" t="b">
        <f t="shared" si="52"/>
        <v>0</v>
      </c>
      <c r="DE33" s="7">
        <f t="shared" si="53"/>
        <v>0</v>
      </c>
      <c r="DF33" s="5" t="b">
        <f t="shared" si="54"/>
        <v>0</v>
      </c>
      <c r="DG33" s="5" t="b">
        <f t="shared" si="55"/>
        <v>0</v>
      </c>
      <c r="DH33" s="5" t="b">
        <f t="shared" si="56"/>
        <v>0</v>
      </c>
      <c r="DI33" s="5" t="b">
        <f t="shared" si="57"/>
        <v>0</v>
      </c>
      <c r="DJ33" s="5" t="b">
        <f t="shared" si="58"/>
        <v>0</v>
      </c>
      <c r="DK33" s="5" t="b">
        <f t="shared" si="59"/>
        <v>0</v>
      </c>
      <c r="DL33" s="8">
        <f t="shared" si="60"/>
        <v>0</v>
      </c>
      <c r="DM33" s="10">
        <f t="shared" si="61"/>
        <v>0</v>
      </c>
      <c r="DN33" s="10">
        <f t="shared" si="62"/>
        <v>0</v>
      </c>
      <c r="DO33" s="10">
        <f t="shared" si="63"/>
        <v>0</v>
      </c>
      <c r="DP33" s="36">
        <f t="shared" si="64"/>
        <v>0</v>
      </c>
      <c r="DQ33" s="37" t="str">
        <f t="shared" si="65"/>
        <v>B</v>
      </c>
    </row>
    <row r="34" spans="1:121" x14ac:dyDescent="0.35">
      <c r="A34" s="4">
        <v>31</v>
      </c>
      <c r="B34" s="19">
        <f>'กรอกชื่อ-สกุลนักเรียน'!B33</f>
        <v>0</v>
      </c>
      <c r="C34" s="20">
        <f>'กรอกชื่อ-สกุลนักเรียน'!C33</f>
        <v>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11" t="b">
        <f t="shared" si="0"/>
        <v>0</v>
      </c>
      <c r="BE34" s="11" t="b">
        <f t="shared" si="1"/>
        <v>0</v>
      </c>
      <c r="BF34" s="11" t="b">
        <f t="shared" si="2"/>
        <v>0</v>
      </c>
      <c r="BG34" s="11" t="b">
        <f t="shared" si="3"/>
        <v>0</v>
      </c>
      <c r="BH34" s="11" t="b">
        <f t="shared" si="4"/>
        <v>0</v>
      </c>
      <c r="BI34" s="11" t="b">
        <f t="shared" si="5"/>
        <v>0</v>
      </c>
      <c r="BJ34" s="7">
        <f t="shared" si="6"/>
        <v>0</v>
      </c>
      <c r="BK34" s="5" t="b">
        <f t="shared" si="7"/>
        <v>0</v>
      </c>
      <c r="BL34" s="5" t="b">
        <f t="shared" si="8"/>
        <v>0</v>
      </c>
      <c r="BM34" s="5" t="b">
        <f t="shared" si="9"/>
        <v>0</v>
      </c>
      <c r="BN34" s="5" t="b">
        <f t="shared" si="10"/>
        <v>0</v>
      </c>
      <c r="BO34" s="5" t="b">
        <f t="shared" si="11"/>
        <v>0</v>
      </c>
      <c r="BP34" s="5" t="b">
        <f t="shared" si="12"/>
        <v>0</v>
      </c>
      <c r="BQ34" s="7">
        <f t="shared" si="13"/>
        <v>0</v>
      </c>
      <c r="BR34" s="5" t="b">
        <f t="shared" si="14"/>
        <v>0</v>
      </c>
      <c r="BS34" s="5" t="b">
        <f t="shared" si="15"/>
        <v>0</v>
      </c>
      <c r="BT34" s="5" t="b">
        <f t="shared" si="16"/>
        <v>0</v>
      </c>
      <c r="BU34" s="5" t="b">
        <f t="shared" si="17"/>
        <v>0</v>
      </c>
      <c r="BV34" s="5" t="b">
        <f t="shared" si="18"/>
        <v>0</v>
      </c>
      <c r="BW34" s="5" t="b">
        <f t="shared" si="19"/>
        <v>0</v>
      </c>
      <c r="BX34" s="7">
        <f t="shared" si="20"/>
        <v>0</v>
      </c>
      <c r="BY34" s="5" t="b">
        <f t="shared" si="21"/>
        <v>0</v>
      </c>
      <c r="BZ34" s="5" t="b">
        <f t="shared" si="22"/>
        <v>0</v>
      </c>
      <c r="CA34" s="5" t="b">
        <f t="shared" si="23"/>
        <v>0</v>
      </c>
      <c r="CB34" s="5" t="b">
        <f t="shared" si="24"/>
        <v>0</v>
      </c>
      <c r="CC34" s="5" t="b">
        <f t="shared" si="25"/>
        <v>0</v>
      </c>
      <c r="CD34" s="5" t="b">
        <f t="shared" si="26"/>
        <v>0</v>
      </c>
      <c r="CE34" s="7">
        <f t="shared" si="27"/>
        <v>0</v>
      </c>
      <c r="CF34" s="5" t="b">
        <f t="shared" si="28"/>
        <v>0</v>
      </c>
      <c r="CG34" s="5" t="b">
        <f t="shared" si="29"/>
        <v>0</v>
      </c>
      <c r="CH34" s="5" t="b">
        <f t="shared" si="30"/>
        <v>0</v>
      </c>
      <c r="CI34" s="5" t="b">
        <f t="shared" si="31"/>
        <v>0</v>
      </c>
      <c r="CJ34" s="5" t="b">
        <f t="shared" si="32"/>
        <v>0</v>
      </c>
      <c r="CK34" s="5" t="b">
        <f t="shared" si="33"/>
        <v>0</v>
      </c>
      <c r="CL34" s="7">
        <f t="shared" si="34"/>
        <v>0</v>
      </c>
      <c r="CM34" s="5" t="b">
        <f t="shared" si="35"/>
        <v>0</v>
      </c>
      <c r="CN34" s="5" t="b">
        <f t="shared" si="36"/>
        <v>0</v>
      </c>
      <c r="CO34" s="5" t="b">
        <f t="shared" si="37"/>
        <v>0</v>
      </c>
      <c r="CP34" s="5" t="b">
        <f t="shared" si="38"/>
        <v>0</v>
      </c>
      <c r="CQ34" s="5" t="b">
        <f t="shared" si="39"/>
        <v>0</v>
      </c>
      <c r="CR34" s="5" t="b">
        <f t="shared" si="40"/>
        <v>0</v>
      </c>
      <c r="CS34" s="7">
        <f t="shared" si="41"/>
        <v>0</v>
      </c>
      <c r="CT34" s="5" t="b">
        <f t="shared" si="42"/>
        <v>0</v>
      </c>
      <c r="CU34" s="5" t="b">
        <f t="shared" si="43"/>
        <v>0</v>
      </c>
      <c r="CV34" s="5" t="b">
        <f t="shared" si="44"/>
        <v>0</v>
      </c>
      <c r="CW34" s="5" t="b">
        <f t="shared" si="45"/>
        <v>0</v>
      </c>
      <c r="CX34" s="7">
        <f t="shared" si="46"/>
        <v>0</v>
      </c>
      <c r="CY34" s="5" t="b">
        <f t="shared" si="47"/>
        <v>0</v>
      </c>
      <c r="CZ34" s="5" t="b">
        <f t="shared" si="48"/>
        <v>0</v>
      </c>
      <c r="DA34" s="5" t="b">
        <f t="shared" si="49"/>
        <v>0</v>
      </c>
      <c r="DB34" s="5" t="b">
        <f t="shared" si="50"/>
        <v>0</v>
      </c>
      <c r="DC34" s="5" t="b">
        <f t="shared" si="51"/>
        <v>0</v>
      </c>
      <c r="DD34" s="5" t="b">
        <f t="shared" si="52"/>
        <v>0</v>
      </c>
      <c r="DE34" s="7">
        <f t="shared" si="53"/>
        <v>0</v>
      </c>
      <c r="DF34" s="5" t="b">
        <f t="shared" si="54"/>
        <v>0</v>
      </c>
      <c r="DG34" s="5" t="b">
        <f t="shared" si="55"/>
        <v>0</v>
      </c>
      <c r="DH34" s="5" t="b">
        <f t="shared" si="56"/>
        <v>0</v>
      </c>
      <c r="DI34" s="5" t="b">
        <f t="shared" si="57"/>
        <v>0</v>
      </c>
      <c r="DJ34" s="5" t="b">
        <f t="shared" si="58"/>
        <v>0</v>
      </c>
      <c r="DK34" s="5" t="b">
        <f t="shared" si="59"/>
        <v>0</v>
      </c>
      <c r="DL34" s="8">
        <f t="shared" si="60"/>
        <v>0</v>
      </c>
      <c r="DM34" s="10">
        <f t="shared" si="61"/>
        <v>0</v>
      </c>
      <c r="DN34" s="10">
        <f t="shared" si="62"/>
        <v>0</v>
      </c>
      <c r="DO34" s="10">
        <f t="shared" si="63"/>
        <v>0</v>
      </c>
      <c r="DP34" s="36">
        <f t="shared" si="64"/>
        <v>0</v>
      </c>
      <c r="DQ34" s="37" t="str">
        <f t="shared" si="65"/>
        <v>B</v>
      </c>
    </row>
    <row r="35" spans="1:121" x14ac:dyDescent="0.35">
      <c r="A35" s="4">
        <v>32</v>
      </c>
      <c r="B35" s="19">
        <f>'กรอกชื่อ-สกุลนักเรียน'!B34</f>
        <v>0</v>
      </c>
      <c r="C35" s="20">
        <f>'กรอกชื่อ-สกุลนักเรียน'!C34</f>
        <v>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11" t="b">
        <f t="shared" si="0"/>
        <v>0</v>
      </c>
      <c r="BE35" s="11" t="b">
        <f t="shared" si="1"/>
        <v>0</v>
      </c>
      <c r="BF35" s="11" t="b">
        <f t="shared" si="2"/>
        <v>0</v>
      </c>
      <c r="BG35" s="11" t="b">
        <f t="shared" si="3"/>
        <v>0</v>
      </c>
      <c r="BH35" s="11" t="b">
        <f t="shared" si="4"/>
        <v>0</v>
      </c>
      <c r="BI35" s="11" t="b">
        <f t="shared" si="5"/>
        <v>0</v>
      </c>
      <c r="BJ35" s="7">
        <f t="shared" si="6"/>
        <v>0</v>
      </c>
      <c r="BK35" s="5" t="b">
        <f t="shared" si="7"/>
        <v>0</v>
      </c>
      <c r="BL35" s="5" t="b">
        <f t="shared" si="8"/>
        <v>0</v>
      </c>
      <c r="BM35" s="5" t="b">
        <f t="shared" si="9"/>
        <v>0</v>
      </c>
      <c r="BN35" s="5" t="b">
        <f t="shared" si="10"/>
        <v>0</v>
      </c>
      <c r="BO35" s="5" t="b">
        <f t="shared" si="11"/>
        <v>0</v>
      </c>
      <c r="BP35" s="5" t="b">
        <f t="shared" si="12"/>
        <v>0</v>
      </c>
      <c r="BQ35" s="7">
        <f t="shared" si="13"/>
        <v>0</v>
      </c>
      <c r="BR35" s="5" t="b">
        <f t="shared" si="14"/>
        <v>0</v>
      </c>
      <c r="BS35" s="5" t="b">
        <f t="shared" si="15"/>
        <v>0</v>
      </c>
      <c r="BT35" s="5" t="b">
        <f t="shared" si="16"/>
        <v>0</v>
      </c>
      <c r="BU35" s="5" t="b">
        <f t="shared" si="17"/>
        <v>0</v>
      </c>
      <c r="BV35" s="5" t="b">
        <f t="shared" si="18"/>
        <v>0</v>
      </c>
      <c r="BW35" s="5" t="b">
        <f t="shared" si="19"/>
        <v>0</v>
      </c>
      <c r="BX35" s="7">
        <f t="shared" si="20"/>
        <v>0</v>
      </c>
      <c r="BY35" s="5" t="b">
        <f t="shared" si="21"/>
        <v>0</v>
      </c>
      <c r="BZ35" s="5" t="b">
        <f t="shared" si="22"/>
        <v>0</v>
      </c>
      <c r="CA35" s="5" t="b">
        <f t="shared" si="23"/>
        <v>0</v>
      </c>
      <c r="CB35" s="5" t="b">
        <f t="shared" si="24"/>
        <v>0</v>
      </c>
      <c r="CC35" s="5" t="b">
        <f t="shared" si="25"/>
        <v>0</v>
      </c>
      <c r="CD35" s="5" t="b">
        <f t="shared" si="26"/>
        <v>0</v>
      </c>
      <c r="CE35" s="7">
        <f t="shared" si="27"/>
        <v>0</v>
      </c>
      <c r="CF35" s="5" t="b">
        <f t="shared" si="28"/>
        <v>0</v>
      </c>
      <c r="CG35" s="5" t="b">
        <f t="shared" si="29"/>
        <v>0</v>
      </c>
      <c r="CH35" s="5" t="b">
        <f t="shared" si="30"/>
        <v>0</v>
      </c>
      <c r="CI35" s="5" t="b">
        <f t="shared" si="31"/>
        <v>0</v>
      </c>
      <c r="CJ35" s="5" t="b">
        <f t="shared" si="32"/>
        <v>0</v>
      </c>
      <c r="CK35" s="5" t="b">
        <f t="shared" si="33"/>
        <v>0</v>
      </c>
      <c r="CL35" s="7">
        <f t="shared" si="34"/>
        <v>0</v>
      </c>
      <c r="CM35" s="5" t="b">
        <f t="shared" si="35"/>
        <v>0</v>
      </c>
      <c r="CN35" s="5" t="b">
        <f t="shared" si="36"/>
        <v>0</v>
      </c>
      <c r="CO35" s="5" t="b">
        <f t="shared" si="37"/>
        <v>0</v>
      </c>
      <c r="CP35" s="5" t="b">
        <f t="shared" si="38"/>
        <v>0</v>
      </c>
      <c r="CQ35" s="5" t="b">
        <f t="shared" si="39"/>
        <v>0</v>
      </c>
      <c r="CR35" s="5" t="b">
        <f t="shared" si="40"/>
        <v>0</v>
      </c>
      <c r="CS35" s="7">
        <f t="shared" si="41"/>
        <v>0</v>
      </c>
      <c r="CT35" s="5" t="b">
        <f t="shared" si="42"/>
        <v>0</v>
      </c>
      <c r="CU35" s="5" t="b">
        <f t="shared" si="43"/>
        <v>0</v>
      </c>
      <c r="CV35" s="5" t="b">
        <f t="shared" si="44"/>
        <v>0</v>
      </c>
      <c r="CW35" s="5" t="b">
        <f t="shared" si="45"/>
        <v>0</v>
      </c>
      <c r="CX35" s="7">
        <f t="shared" si="46"/>
        <v>0</v>
      </c>
      <c r="CY35" s="5" t="b">
        <f t="shared" si="47"/>
        <v>0</v>
      </c>
      <c r="CZ35" s="5" t="b">
        <f t="shared" si="48"/>
        <v>0</v>
      </c>
      <c r="DA35" s="5" t="b">
        <f t="shared" si="49"/>
        <v>0</v>
      </c>
      <c r="DB35" s="5" t="b">
        <f t="shared" si="50"/>
        <v>0</v>
      </c>
      <c r="DC35" s="5" t="b">
        <f t="shared" si="51"/>
        <v>0</v>
      </c>
      <c r="DD35" s="5" t="b">
        <f t="shared" si="52"/>
        <v>0</v>
      </c>
      <c r="DE35" s="7">
        <f t="shared" si="53"/>
        <v>0</v>
      </c>
      <c r="DF35" s="5" t="b">
        <f t="shared" si="54"/>
        <v>0</v>
      </c>
      <c r="DG35" s="5" t="b">
        <f t="shared" si="55"/>
        <v>0</v>
      </c>
      <c r="DH35" s="5" t="b">
        <f t="shared" si="56"/>
        <v>0</v>
      </c>
      <c r="DI35" s="5" t="b">
        <f t="shared" si="57"/>
        <v>0</v>
      </c>
      <c r="DJ35" s="5" t="b">
        <f t="shared" si="58"/>
        <v>0</v>
      </c>
      <c r="DK35" s="5" t="b">
        <f t="shared" si="59"/>
        <v>0</v>
      </c>
      <c r="DL35" s="8">
        <f t="shared" si="60"/>
        <v>0</v>
      </c>
      <c r="DM35" s="10">
        <f t="shared" si="61"/>
        <v>0</v>
      </c>
      <c r="DN35" s="10">
        <f t="shared" si="62"/>
        <v>0</v>
      </c>
      <c r="DO35" s="10">
        <f t="shared" si="63"/>
        <v>0</v>
      </c>
      <c r="DP35" s="36">
        <f t="shared" si="64"/>
        <v>0</v>
      </c>
      <c r="DQ35" s="37" t="str">
        <f t="shared" si="65"/>
        <v>B</v>
      </c>
    </row>
    <row r="36" spans="1:121" x14ac:dyDescent="0.35">
      <c r="A36" s="4">
        <v>33</v>
      </c>
      <c r="B36" s="19">
        <f>'กรอกชื่อ-สกุลนักเรียน'!B35</f>
        <v>0</v>
      </c>
      <c r="C36" s="20">
        <f>'กรอกชื่อ-สกุลนักเรียน'!C35</f>
        <v>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11" t="b">
        <f t="shared" si="0"/>
        <v>0</v>
      </c>
      <c r="BE36" s="11" t="b">
        <f t="shared" si="1"/>
        <v>0</v>
      </c>
      <c r="BF36" s="11" t="b">
        <f t="shared" si="2"/>
        <v>0</v>
      </c>
      <c r="BG36" s="11" t="b">
        <f t="shared" si="3"/>
        <v>0</v>
      </c>
      <c r="BH36" s="11" t="b">
        <f t="shared" si="4"/>
        <v>0</v>
      </c>
      <c r="BI36" s="11" t="b">
        <f t="shared" si="5"/>
        <v>0</v>
      </c>
      <c r="BJ36" s="7">
        <f t="shared" si="6"/>
        <v>0</v>
      </c>
      <c r="BK36" s="5" t="b">
        <f t="shared" si="7"/>
        <v>0</v>
      </c>
      <c r="BL36" s="5" t="b">
        <f t="shared" si="8"/>
        <v>0</v>
      </c>
      <c r="BM36" s="5" t="b">
        <f t="shared" si="9"/>
        <v>0</v>
      </c>
      <c r="BN36" s="5" t="b">
        <f t="shared" si="10"/>
        <v>0</v>
      </c>
      <c r="BO36" s="5" t="b">
        <f t="shared" si="11"/>
        <v>0</v>
      </c>
      <c r="BP36" s="5" t="b">
        <f t="shared" si="12"/>
        <v>0</v>
      </c>
      <c r="BQ36" s="7">
        <f t="shared" si="13"/>
        <v>0</v>
      </c>
      <c r="BR36" s="5" t="b">
        <f t="shared" si="14"/>
        <v>0</v>
      </c>
      <c r="BS36" s="5" t="b">
        <f t="shared" si="15"/>
        <v>0</v>
      </c>
      <c r="BT36" s="5" t="b">
        <f t="shared" si="16"/>
        <v>0</v>
      </c>
      <c r="BU36" s="5" t="b">
        <f t="shared" si="17"/>
        <v>0</v>
      </c>
      <c r="BV36" s="5" t="b">
        <f t="shared" si="18"/>
        <v>0</v>
      </c>
      <c r="BW36" s="5" t="b">
        <f t="shared" si="19"/>
        <v>0</v>
      </c>
      <c r="BX36" s="7">
        <f t="shared" si="20"/>
        <v>0</v>
      </c>
      <c r="BY36" s="5" t="b">
        <f t="shared" si="21"/>
        <v>0</v>
      </c>
      <c r="BZ36" s="5" t="b">
        <f t="shared" si="22"/>
        <v>0</v>
      </c>
      <c r="CA36" s="5" t="b">
        <f t="shared" si="23"/>
        <v>0</v>
      </c>
      <c r="CB36" s="5" t="b">
        <f t="shared" si="24"/>
        <v>0</v>
      </c>
      <c r="CC36" s="5" t="b">
        <f t="shared" si="25"/>
        <v>0</v>
      </c>
      <c r="CD36" s="5" t="b">
        <f t="shared" si="26"/>
        <v>0</v>
      </c>
      <c r="CE36" s="7">
        <f t="shared" si="27"/>
        <v>0</v>
      </c>
      <c r="CF36" s="5" t="b">
        <f t="shared" si="28"/>
        <v>0</v>
      </c>
      <c r="CG36" s="5" t="b">
        <f t="shared" si="29"/>
        <v>0</v>
      </c>
      <c r="CH36" s="5" t="b">
        <f t="shared" si="30"/>
        <v>0</v>
      </c>
      <c r="CI36" s="5" t="b">
        <f t="shared" si="31"/>
        <v>0</v>
      </c>
      <c r="CJ36" s="5" t="b">
        <f t="shared" si="32"/>
        <v>0</v>
      </c>
      <c r="CK36" s="5" t="b">
        <f t="shared" si="33"/>
        <v>0</v>
      </c>
      <c r="CL36" s="7">
        <f t="shared" si="34"/>
        <v>0</v>
      </c>
      <c r="CM36" s="5" t="b">
        <f t="shared" si="35"/>
        <v>0</v>
      </c>
      <c r="CN36" s="5" t="b">
        <f t="shared" si="36"/>
        <v>0</v>
      </c>
      <c r="CO36" s="5" t="b">
        <f t="shared" si="37"/>
        <v>0</v>
      </c>
      <c r="CP36" s="5" t="b">
        <f t="shared" si="38"/>
        <v>0</v>
      </c>
      <c r="CQ36" s="5" t="b">
        <f t="shared" si="39"/>
        <v>0</v>
      </c>
      <c r="CR36" s="5" t="b">
        <f t="shared" si="40"/>
        <v>0</v>
      </c>
      <c r="CS36" s="7">
        <f t="shared" si="41"/>
        <v>0</v>
      </c>
      <c r="CT36" s="5" t="b">
        <f t="shared" si="42"/>
        <v>0</v>
      </c>
      <c r="CU36" s="5" t="b">
        <f t="shared" si="43"/>
        <v>0</v>
      </c>
      <c r="CV36" s="5" t="b">
        <f t="shared" si="44"/>
        <v>0</v>
      </c>
      <c r="CW36" s="5" t="b">
        <f t="shared" si="45"/>
        <v>0</v>
      </c>
      <c r="CX36" s="7">
        <f t="shared" si="46"/>
        <v>0</v>
      </c>
      <c r="CY36" s="5" t="b">
        <f t="shared" si="47"/>
        <v>0</v>
      </c>
      <c r="CZ36" s="5" t="b">
        <f t="shared" si="48"/>
        <v>0</v>
      </c>
      <c r="DA36" s="5" t="b">
        <f t="shared" si="49"/>
        <v>0</v>
      </c>
      <c r="DB36" s="5" t="b">
        <f t="shared" si="50"/>
        <v>0</v>
      </c>
      <c r="DC36" s="5" t="b">
        <f t="shared" si="51"/>
        <v>0</v>
      </c>
      <c r="DD36" s="5" t="b">
        <f t="shared" si="52"/>
        <v>0</v>
      </c>
      <c r="DE36" s="7">
        <f t="shared" si="53"/>
        <v>0</v>
      </c>
      <c r="DF36" s="5" t="b">
        <f t="shared" si="54"/>
        <v>0</v>
      </c>
      <c r="DG36" s="5" t="b">
        <f t="shared" si="55"/>
        <v>0</v>
      </c>
      <c r="DH36" s="5" t="b">
        <f t="shared" si="56"/>
        <v>0</v>
      </c>
      <c r="DI36" s="5" t="b">
        <f t="shared" si="57"/>
        <v>0</v>
      </c>
      <c r="DJ36" s="5" t="b">
        <f t="shared" si="58"/>
        <v>0</v>
      </c>
      <c r="DK36" s="5" t="b">
        <f t="shared" si="59"/>
        <v>0</v>
      </c>
      <c r="DL36" s="8">
        <f t="shared" si="60"/>
        <v>0</v>
      </c>
      <c r="DM36" s="10">
        <f t="shared" si="61"/>
        <v>0</v>
      </c>
      <c r="DN36" s="10">
        <f t="shared" si="62"/>
        <v>0</v>
      </c>
      <c r="DO36" s="10">
        <f t="shared" si="63"/>
        <v>0</v>
      </c>
      <c r="DP36" s="36">
        <f t="shared" si="64"/>
        <v>0</v>
      </c>
      <c r="DQ36" s="37" t="str">
        <f t="shared" si="65"/>
        <v>B</v>
      </c>
    </row>
    <row r="37" spans="1:121" x14ac:dyDescent="0.35">
      <c r="A37" s="4">
        <v>34</v>
      </c>
      <c r="B37" s="19">
        <f>'กรอกชื่อ-สกุลนักเรียน'!B36</f>
        <v>0</v>
      </c>
      <c r="C37" s="20">
        <f>'กรอกชื่อ-สกุลนักเรียน'!C36</f>
        <v>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11" t="b">
        <f t="shared" si="0"/>
        <v>0</v>
      </c>
      <c r="BE37" s="11" t="b">
        <f t="shared" si="1"/>
        <v>0</v>
      </c>
      <c r="BF37" s="11" t="b">
        <f t="shared" si="2"/>
        <v>0</v>
      </c>
      <c r="BG37" s="11" t="b">
        <f t="shared" si="3"/>
        <v>0</v>
      </c>
      <c r="BH37" s="11" t="b">
        <f t="shared" si="4"/>
        <v>0</v>
      </c>
      <c r="BI37" s="11" t="b">
        <f t="shared" si="5"/>
        <v>0</v>
      </c>
      <c r="BJ37" s="7">
        <f t="shared" si="6"/>
        <v>0</v>
      </c>
      <c r="BK37" s="5" t="b">
        <f t="shared" si="7"/>
        <v>0</v>
      </c>
      <c r="BL37" s="5" t="b">
        <f t="shared" si="8"/>
        <v>0</v>
      </c>
      <c r="BM37" s="5" t="b">
        <f t="shared" si="9"/>
        <v>0</v>
      </c>
      <c r="BN37" s="5" t="b">
        <f t="shared" si="10"/>
        <v>0</v>
      </c>
      <c r="BO37" s="5" t="b">
        <f t="shared" si="11"/>
        <v>0</v>
      </c>
      <c r="BP37" s="5" t="b">
        <f t="shared" si="12"/>
        <v>0</v>
      </c>
      <c r="BQ37" s="7">
        <f t="shared" si="13"/>
        <v>0</v>
      </c>
      <c r="BR37" s="5" t="b">
        <f t="shared" si="14"/>
        <v>0</v>
      </c>
      <c r="BS37" s="5" t="b">
        <f t="shared" si="15"/>
        <v>0</v>
      </c>
      <c r="BT37" s="5" t="b">
        <f t="shared" si="16"/>
        <v>0</v>
      </c>
      <c r="BU37" s="5" t="b">
        <f t="shared" si="17"/>
        <v>0</v>
      </c>
      <c r="BV37" s="5" t="b">
        <f t="shared" si="18"/>
        <v>0</v>
      </c>
      <c r="BW37" s="5" t="b">
        <f t="shared" si="19"/>
        <v>0</v>
      </c>
      <c r="BX37" s="7">
        <f t="shared" si="20"/>
        <v>0</v>
      </c>
      <c r="BY37" s="5" t="b">
        <f t="shared" si="21"/>
        <v>0</v>
      </c>
      <c r="BZ37" s="5" t="b">
        <f t="shared" si="22"/>
        <v>0</v>
      </c>
      <c r="CA37" s="5" t="b">
        <f t="shared" si="23"/>
        <v>0</v>
      </c>
      <c r="CB37" s="5" t="b">
        <f t="shared" si="24"/>
        <v>0</v>
      </c>
      <c r="CC37" s="5" t="b">
        <f t="shared" si="25"/>
        <v>0</v>
      </c>
      <c r="CD37" s="5" t="b">
        <f t="shared" si="26"/>
        <v>0</v>
      </c>
      <c r="CE37" s="7">
        <f t="shared" si="27"/>
        <v>0</v>
      </c>
      <c r="CF37" s="5" t="b">
        <f t="shared" si="28"/>
        <v>0</v>
      </c>
      <c r="CG37" s="5" t="b">
        <f t="shared" si="29"/>
        <v>0</v>
      </c>
      <c r="CH37" s="5" t="b">
        <f t="shared" si="30"/>
        <v>0</v>
      </c>
      <c r="CI37" s="5" t="b">
        <f t="shared" si="31"/>
        <v>0</v>
      </c>
      <c r="CJ37" s="5" t="b">
        <f t="shared" si="32"/>
        <v>0</v>
      </c>
      <c r="CK37" s="5" t="b">
        <f t="shared" si="33"/>
        <v>0</v>
      </c>
      <c r="CL37" s="7">
        <f t="shared" si="34"/>
        <v>0</v>
      </c>
      <c r="CM37" s="5" t="b">
        <f t="shared" si="35"/>
        <v>0</v>
      </c>
      <c r="CN37" s="5" t="b">
        <f t="shared" si="36"/>
        <v>0</v>
      </c>
      <c r="CO37" s="5" t="b">
        <f t="shared" si="37"/>
        <v>0</v>
      </c>
      <c r="CP37" s="5" t="b">
        <f t="shared" si="38"/>
        <v>0</v>
      </c>
      <c r="CQ37" s="5" t="b">
        <f t="shared" si="39"/>
        <v>0</v>
      </c>
      <c r="CR37" s="5" t="b">
        <f t="shared" si="40"/>
        <v>0</v>
      </c>
      <c r="CS37" s="7">
        <f t="shared" si="41"/>
        <v>0</v>
      </c>
      <c r="CT37" s="5" t="b">
        <f t="shared" si="42"/>
        <v>0</v>
      </c>
      <c r="CU37" s="5" t="b">
        <f t="shared" si="43"/>
        <v>0</v>
      </c>
      <c r="CV37" s="5" t="b">
        <f t="shared" si="44"/>
        <v>0</v>
      </c>
      <c r="CW37" s="5" t="b">
        <f t="shared" si="45"/>
        <v>0</v>
      </c>
      <c r="CX37" s="7">
        <f t="shared" si="46"/>
        <v>0</v>
      </c>
      <c r="CY37" s="5" t="b">
        <f t="shared" si="47"/>
        <v>0</v>
      </c>
      <c r="CZ37" s="5" t="b">
        <f t="shared" si="48"/>
        <v>0</v>
      </c>
      <c r="DA37" s="5" t="b">
        <f t="shared" si="49"/>
        <v>0</v>
      </c>
      <c r="DB37" s="5" t="b">
        <f t="shared" si="50"/>
        <v>0</v>
      </c>
      <c r="DC37" s="5" t="b">
        <f t="shared" si="51"/>
        <v>0</v>
      </c>
      <c r="DD37" s="5" t="b">
        <f t="shared" si="52"/>
        <v>0</v>
      </c>
      <c r="DE37" s="7">
        <f t="shared" si="53"/>
        <v>0</v>
      </c>
      <c r="DF37" s="5" t="b">
        <f t="shared" si="54"/>
        <v>0</v>
      </c>
      <c r="DG37" s="5" t="b">
        <f t="shared" si="55"/>
        <v>0</v>
      </c>
      <c r="DH37" s="5" t="b">
        <f t="shared" si="56"/>
        <v>0</v>
      </c>
      <c r="DI37" s="5" t="b">
        <f t="shared" si="57"/>
        <v>0</v>
      </c>
      <c r="DJ37" s="5" t="b">
        <f t="shared" si="58"/>
        <v>0</v>
      </c>
      <c r="DK37" s="5" t="b">
        <f t="shared" si="59"/>
        <v>0</v>
      </c>
      <c r="DL37" s="8">
        <f t="shared" si="60"/>
        <v>0</v>
      </c>
      <c r="DM37" s="10">
        <f t="shared" si="61"/>
        <v>0</v>
      </c>
      <c r="DN37" s="10">
        <f t="shared" si="62"/>
        <v>0</v>
      </c>
      <c r="DO37" s="10">
        <f t="shared" si="63"/>
        <v>0</v>
      </c>
      <c r="DP37" s="36">
        <f t="shared" si="64"/>
        <v>0</v>
      </c>
      <c r="DQ37" s="37" t="str">
        <f t="shared" si="65"/>
        <v>B</v>
      </c>
    </row>
    <row r="38" spans="1:121" x14ac:dyDescent="0.35">
      <c r="A38" s="4">
        <v>35</v>
      </c>
      <c r="B38" s="19">
        <f>'กรอกชื่อ-สกุลนักเรียน'!B37</f>
        <v>0</v>
      </c>
      <c r="C38" s="20">
        <f>'กรอกชื่อ-สกุลนักเรียน'!C37</f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11" t="b">
        <f t="shared" si="0"/>
        <v>0</v>
      </c>
      <c r="BE38" s="11" t="b">
        <f t="shared" si="1"/>
        <v>0</v>
      </c>
      <c r="BF38" s="11" t="b">
        <f t="shared" si="2"/>
        <v>0</v>
      </c>
      <c r="BG38" s="11" t="b">
        <f t="shared" si="3"/>
        <v>0</v>
      </c>
      <c r="BH38" s="11" t="b">
        <f t="shared" si="4"/>
        <v>0</v>
      </c>
      <c r="BI38" s="11" t="b">
        <f t="shared" si="5"/>
        <v>0</v>
      </c>
      <c r="BJ38" s="7">
        <f t="shared" si="6"/>
        <v>0</v>
      </c>
      <c r="BK38" s="5" t="b">
        <f t="shared" si="7"/>
        <v>0</v>
      </c>
      <c r="BL38" s="5" t="b">
        <f t="shared" si="8"/>
        <v>0</v>
      </c>
      <c r="BM38" s="5" t="b">
        <f t="shared" si="9"/>
        <v>0</v>
      </c>
      <c r="BN38" s="5" t="b">
        <f t="shared" si="10"/>
        <v>0</v>
      </c>
      <c r="BO38" s="5" t="b">
        <f t="shared" si="11"/>
        <v>0</v>
      </c>
      <c r="BP38" s="5" t="b">
        <f t="shared" si="12"/>
        <v>0</v>
      </c>
      <c r="BQ38" s="7">
        <f t="shared" si="13"/>
        <v>0</v>
      </c>
      <c r="BR38" s="5" t="b">
        <f t="shared" si="14"/>
        <v>0</v>
      </c>
      <c r="BS38" s="5" t="b">
        <f t="shared" si="15"/>
        <v>0</v>
      </c>
      <c r="BT38" s="5" t="b">
        <f t="shared" si="16"/>
        <v>0</v>
      </c>
      <c r="BU38" s="5" t="b">
        <f t="shared" si="17"/>
        <v>0</v>
      </c>
      <c r="BV38" s="5" t="b">
        <f t="shared" si="18"/>
        <v>0</v>
      </c>
      <c r="BW38" s="5" t="b">
        <f t="shared" si="19"/>
        <v>0</v>
      </c>
      <c r="BX38" s="7">
        <f t="shared" si="20"/>
        <v>0</v>
      </c>
      <c r="BY38" s="5" t="b">
        <f t="shared" si="21"/>
        <v>0</v>
      </c>
      <c r="BZ38" s="5" t="b">
        <f t="shared" si="22"/>
        <v>0</v>
      </c>
      <c r="CA38" s="5" t="b">
        <f t="shared" si="23"/>
        <v>0</v>
      </c>
      <c r="CB38" s="5" t="b">
        <f t="shared" si="24"/>
        <v>0</v>
      </c>
      <c r="CC38" s="5" t="b">
        <f t="shared" si="25"/>
        <v>0</v>
      </c>
      <c r="CD38" s="5" t="b">
        <f t="shared" si="26"/>
        <v>0</v>
      </c>
      <c r="CE38" s="7">
        <f t="shared" si="27"/>
        <v>0</v>
      </c>
      <c r="CF38" s="5" t="b">
        <f t="shared" si="28"/>
        <v>0</v>
      </c>
      <c r="CG38" s="5" t="b">
        <f t="shared" si="29"/>
        <v>0</v>
      </c>
      <c r="CH38" s="5" t="b">
        <f t="shared" si="30"/>
        <v>0</v>
      </c>
      <c r="CI38" s="5" t="b">
        <f t="shared" si="31"/>
        <v>0</v>
      </c>
      <c r="CJ38" s="5" t="b">
        <f t="shared" si="32"/>
        <v>0</v>
      </c>
      <c r="CK38" s="5" t="b">
        <f t="shared" si="33"/>
        <v>0</v>
      </c>
      <c r="CL38" s="7">
        <f t="shared" si="34"/>
        <v>0</v>
      </c>
      <c r="CM38" s="5" t="b">
        <f t="shared" si="35"/>
        <v>0</v>
      </c>
      <c r="CN38" s="5" t="b">
        <f t="shared" si="36"/>
        <v>0</v>
      </c>
      <c r="CO38" s="5" t="b">
        <f t="shared" si="37"/>
        <v>0</v>
      </c>
      <c r="CP38" s="5" t="b">
        <f t="shared" si="38"/>
        <v>0</v>
      </c>
      <c r="CQ38" s="5" t="b">
        <f t="shared" si="39"/>
        <v>0</v>
      </c>
      <c r="CR38" s="5" t="b">
        <f t="shared" si="40"/>
        <v>0</v>
      </c>
      <c r="CS38" s="7">
        <f t="shared" si="41"/>
        <v>0</v>
      </c>
      <c r="CT38" s="5" t="b">
        <f t="shared" si="42"/>
        <v>0</v>
      </c>
      <c r="CU38" s="5" t="b">
        <f t="shared" si="43"/>
        <v>0</v>
      </c>
      <c r="CV38" s="5" t="b">
        <f t="shared" si="44"/>
        <v>0</v>
      </c>
      <c r="CW38" s="5" t="b">
        <f t="shared" si="45"/>
        <v>0</v>
      </c>
      <c r="CX38" s="7">
        <f t="shared" si="46"/>
        <v>0</v>
      </c>
      <c r="CY38" s="5" t="b">
        <f t="shared" si="47"/>
        <v>0</v>
      </c>
      <c r="CZ38" s="5" t="b">
        <f t="shared" si="48"/>
        <v>0</v>
      </c>
      <c r="DA38" s="5" t="b">
        <f t="shared" si="49"/>
        <v>0</v>
      </c>
      <c r="DB38" s="5" t="b">
        <f t="shared" si="50"/>
        <v>0</v>
      </c>
      <c r="DC38" s="5" t="b">
        <f t="shared" si="51"/>
        <v>0</v>
      </c>
      <c r="DD38" s="5" t="b">
        <f t="shared" si="52"/>
        <v>0</v>
      </c>
      <c r="DE38" s="7">
        <f t="shared" si="53"/>
        <v>0</v>
      </c>
      <c r="DF38" s="5" t="b">
        <f t="shared" si="54"/>
        <v>0</v>
      </c>
      <c r="DG38" s="5" t="b">
        <f t="shared" si="55"/>
        <v>0</v>
      </c>
      <c r="DH38" s="5" t="b">
        <f t="shared" si="56"/>
        <v>0</v>
      </c>
      <c r="DI38" s="5" t="b">
        <f t="shared" si="57"/>
        <v>0</v>
      </c>
      <c r="DJ38" s="5" t="b">
        <f t="shared" si="58"/>
        <v>0</v>
      </c>
      <c r="DK38" s="5" t="b">
        <f t="shared" si="59"/>
        <v>0</v>
      </c>
      <c r="DL38" s="8">
        <f t="shared" si="60"/>
        <v>0</v>
      </c>
      <c r="DM38" s="10">
        <f t="shared" si="61"/>
        <v>0</v>
      </c>
      <c r="DN38" s="10">
        <f t="shared" si="62"/>
        <v>0</v>
      </c>
      <c r="DO38" s="10">
        <f t="shared" si="63"/>
        <v>0</v>
      </c>
      <c r="DP38" s="36">
        <f t="shared" si="64"/>
        <v>0</v>
      </c>
      <c r="DQ38" s="37" t="str">
        <f t="shared" si="65"/>
        <v>B</v>
      </c>
    </row>
    <row r="39" spans="1:121" x14ac:dyDescent="0.35">
      <c r="A39" s="4">
        <v>36</v>
      </c>
      <c r="B39" s="19">
        <f>'กรอกชื่อ-สกุลนักเรียน'!B38</f>
        <v>0</v>
      </c>
      <c r="C39" s="20">
        <f>'กรอกชื่อ-สกุลนักเรียน'!C38</f>
        <v>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11" t="b">
        <f t="shared" si="0"/>
        <v>0</v>
      </c>
      <c r="BE39" s="11" t="b">
        <f t="shared" si="1"/>
        <v>0</v>
      </c>
      <c r="BF39" s="11" t="b">
        <f t="shared" si="2"/>
        <v>0</v>
      </c>
      <c r="BG39" s="11" t="b">
        <f t="shared" si="3"/>
        <v>0</v>
      </c>
      <c r="BH39" s="11" t="b">
        <f t="shared" si="4"/>
        <v>0</v>
      </c>
      <c r="BI39" s="11" t="b">
        <f t="shared" si="5"/>
        <v>0</v>
      </c>
      <c r="BJ39" s="7">
        <f t="shared" si="6"/>
        <v>0</v>
      </c>
      <c r="BK39" s="5" t="b">
        <f t="shared" si="7"/>
        <v>0</v>
      </c>
      <c r="BL39" s="5" t="b">
        <f t="shared" si="8"/>
        <v>0</v>
      </c>
      <c r="BM39" s="5" t="b">
        <f t="shared" si="9"/>
        <v>0</v>
      </c>
      <c r="BN39" s="5" t="b">
        <f t="shared" si="10"/>
        <v>0</v>
      </c>
      <c r="BO39" s="5" t="b">
        <f t="shared" si="11"/>
        <v>0</v>
      </c>
      <c r="BP39" s="5" t="b">
        <f t="shared" si="12"/>
        <v>0</v>
      </c>
      <c r="BQ39" s="7">
        <f t="shared" si="13"/>
        <v>0</v>
      </c>
      <c r="BR39" s="5" t="b">
        <f t="shared" si="14"/>
        <v>0</v>
      </c>
      <c r="BS39" s="5" t="b">
        <f t="shared" si="15"/>
        <v>0</v>
      </c>
      <c r="BT39" s="5" t="b">
        <f t="shared" si="16"/>
        <v>0</v>
      </c>
      <c r="BU39" s="5" t="b">
        <f t="shared" si="17"/>
        <v>0</v>
      </c>
      <c r="BV39" s="5" t="b">
        <f t="shared" si="18"/>
        <v>0</v>
      </c>
      <c r="BW39" s="5" t="b">
        <f t="shared" si="19"/>
        <v>0</v>
      </c>
      <c r="BX39" s="7">
        <f t="shared" si="20"/>
        <v>0</v>
      </c>
      <c r="BY39" s="5" t="b">
        <f t="shared" si="21"/>
        <v>0</v>
      </c>
      <c r="BZ39" s="5" t="b">
        <f t="shared" si="22"/>
        <v>0</v>
      </c>
      <c r="CA39" s="5" t="b">
        <f t="shared" si="23"/>
        <v>0</v>
      </c>
      <c r="CB39" s="5" t="b">
        <f t="shared" si="24"/>
        <v>0</v>
      </c>
      <c r="CC39" s="5" t="b">
        <f t="shared" si="25"/>
        <v>0</v>
      </c>
      <c r="CD39" s="5" t="b">
        <f t="shared" si="26"/>
        <v>0</v>
      </c>
      <c r="CE39" s="7">
        <f t="shared" si="27"/>
        <v>0</v>
      </c>
      <c r="CF39" s="5" t="b">
        <f t="shared" si="28"/>
        <v>0</v>
      </c>
      <c r="CG39" s="5" t="b">
        <f t="shared" si="29"/>
        <v>0</v>
      </c>
      <c r="CH39" s="5" t="b">
        <f t="shared" si="30"/>
        <v>0</v>
      </c>
      <c r="CI39" s="5" t="b">
        <f t="shared" si="31"/>
        <v>0</v>
      </c>
      <c r="CJ39" s="5" t="b">
        <f t="shared" si="32"/>
        <v>0</v>
      </c>
      <c r="CK39" s="5" t="b">
        <f t="shared" si="33"/>
        <v>0</v>
      </c>
      <c r="CL39" s="7">
        <f t="shared" si="34"/>
        <v>0</v>
      </c>
      <c r="CM39" s="5" t="b">
        <f t="shared" si="35"/>
        <v>0</v>
      </c>
      <c r="CN39" s="5" t="b">
        <f t="shared" si="36"/>
        <v>0</v>
      </c>
      <c r="CO39" s="5" t="b">
        <f t="shared" si="37"/>
        <v>0</v>
      </c>
      <c r="CP39" s="5" t="b">
        <f t="shared" si="38"/>
        <v>0</v>
      </c>
      <c r="CQ39" s="5" t="b">
        <f t="shared" si="39"/>
        <v>0</v>
      </c>
      <c r="CR39" s="5" t="b">
        <f t="shared" si="40"/>
        <v>0</v>
      </c>
      <c r="CS39" s="7">
        <f t="shared" si="41"/>
        <v>0</v>
      </c>
      <c r="CT39" s="5" t="b">
        <f t="shared" si="42"/>
        <v>0</v>
      </c>
      <c r="CU39" s="5" t="b">
        <f t="shared" si="43"/>
        <v>0</v>
      </c>
      <c r="CV39" s="5" t="b">
        <f t="shared" si="44"/>
        <v>0</v>
      </c>
      <c r="CW39" s="5" t="b">
        <f t="shared" si="45"/>
        <v>0</v>
      </c>
      <c r="CX39" s="7">
        <f t="shared" si="46"/>
        <v>0</v>
      </c>
      <c r="CY39" s="5" t="b">
        <f t="shared" si="47"/>
        <v>0</v>
      </c>
      <c r="CZ39" s="5" t="b">
        <f t="shared" si="48"/>
        <v>0</v>
      </c>
      <c r="DA39" s="5" t="b">
        <f t="shared" si="49"/>
        <v>0</v>
      </c>
      <c r="DB39" s="5" t="b">
        <f t="shared" si="50"/>
        <v>0</v>
      </c>
      <c r="DC39" s="5" t="b">
        <f t="shared" si="51"/>
        <v>0</v>
      </c>
      <c r="DD39" s="5" t="b">
        <f t="shared" si="52"/>
        <v>0</v>
      </c>
      <c r="DE39" s="7">
        <f t="shared" si="53"/>
        <v>0</v>
      </c>
      <c r="DF39" s="5" t="b">
        <f t="shared" si="54"/>
        <v>0</v>
      </c>
      <c r="DG39" s="5" t="b">
        <f t="shared" si="55"/>
        <v>0</v>
      </c>
      <c r="DH39" s="5" t="b">
        <f t="shared" si="56"/>
        <v>0</v>
      </c>
      <c r="DI39" s="5" t="b">
        <f t="shared" si="57"/>
        <v>0</v>
      </c>
      <c r="DJ39" s="5" t="b">
        <f t="shared" si="58"/>
        <v>0</v>
      </c>
      <c r="DK39" s="5" t="b">
        <f t="shared" si="59"/>
        <v>0</v>
      </c>
      <c r="DL39" s="8">
        <f t="shared" si="60"/>
        <v>0</v>
      </c>
      <c r="DM39" s="10">
        <f t="shared" si="61"/>
        <v>0</v>
      </c>
      <c r="DN39" s="10">
        <f t="shared" si="62"/>
        <v>0</v>
      </c>
      <c r="DO39" s="10">
        <f t="shared" si="63"/>
        <v>0</v>
      </c>
      <c r="DP39" s="36">
        <f t="shared" si="64"/>
        <v>0</v>
      </c>
      <c r="DQ39" s="37" t="str">
        <f t="shared" si="65"/>
        <v>B</v>
      </c>
    </row>
    <row r="40" spans="1:121" x14ac:dyDescent="0.35">
      <c r="A40" s="4">
        <v>37</v>
      </c>
      <c r="B40" s="19">
        <f>'กรอกชื่อ-สกุลนักเรียน'!B39</f>
        <v>0</v>
      </c>
      <c r="C40" s="20">
        <f>'กรอกชื่อ-สกุลนักเรียน'!C39</f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11" t="b">
        <f t="shared" si="0"/>
        <v>0</v>
      </c>
      <c r="BE40" s="11" t="b">
        <f t="shared" si="1"/>
        <v>0</v>
      </c>
      <c r="BF40" s="11" t="b">
        <f t="shared" si="2"/>
        <v>0</v>
      </c>
      <c r="BG40" s="11" t="b">
        <f t="shared" si="3"/>
        <v>0</v>
      </c>
      <c r="BH40" s="11" t="b">
        <f t="shared" si="4"/>
        <v>0</v>
      </c>
      <c r="BI40" s="11" t="b">
        <f t="shared" si="5"/>
        <v>0</v>
      </c>
      <c r="BJ40" s="7">
        <f t="shared" si="6"/>
        <v>0</v>
      </c>
      <c r="BK40" s="5" t="b">
        <f t="shared" si="7"/>
        <v>0</v>
      </c>
      <c r="BL40" s="5" t="b">
        <f t="shared" si="8"/>
        <v>0</v>
      </c>
      <c r="BM40" s="5" t="b">
        <f t="shared" si="9"/>
        <v>0</v>
      </c>
      <c r="BN40" s="5" t="b">
        <f t="shared" si="10"/>
        <v>0</v>
      </c>
      <c r="BO40" s="5" t="b">
        <f t="shared" si="11"/>
        <v>0</v>
      </c>
      <c r="BP40" s="5" t="b">
        <f t="shared" si="12"/>
        <v>0</v>
      </c>
      <c r="BQ40" s="7">
        <f t="shared" si="13"/>
        <v>0</v>
      </c>
      <c r="BR40" s="5" t="b">
        <f t="shared" si="14"/>
        <v>0</v>
      </c>
      <c r="BS40" s="5" t="b">
        <f t="shared" si="15"/>
        <v>0</v>
      </c>
      <c r="BT40" s="5" t="b">
        <f t="shared" si="16"/>
        <v>0</v>
      </c>
      <c r="BU40" s="5" t="b">
        <f t="shared" si="17"/>
        <v>0</v>
      </c>
      <c r="BV40" s="5" t="b">
        <f t="shared" si="18"/>
        <v>0</v>
      </c>
      <c r="BW40" s="5" t="b">
        <f t="shared" si="19"/>
        <v>0</v>
      </c>
      <c r="BX40" s="7">
        <f t="shared" si="20"/>
        <v>0</v>
      </c>
      <c r="BY40" s="5" t="b">
        <f t="shared" si="21"/>
        <v>0</v>
      </c>
      <c r="BZ40" s="5" t="b">
        <f t="shared" si="22"/>
        <v>0</v>
      </c>
      <c r="CA40" s="5" t="b">
        <f t="shared" si="23"/>
        <v>0</v>
      </c>
      <c r="CB40" s="5" t="b">
        <f t="shared" si="24"/>
        <v>0</v>
      </c>
      <c r="CC40" s="5" t="b">
        <f t="shared" si="25"/>
        <v>0</v>
      </c>
      <c r="CD40" s="5" t="b">
        <f t="shared" si="26"/>
        <v>0</v>
      </c>
      <c r="CE40" s="7">
        <f t="shared" si="27"/>
        <v>0</v>
      </c>
      <c r="CF40" s="5" t="b">
        <f t="shared" si="28"/>
        <v>0</v>
      </c>
      <c r="CG40" s="5" t="b">
        <f t="shared" si="29"/>
        <v>0</v>
      </c>
      <c r="CH40" s="5" t="b">
        <f t="shared" si="30"/>
        <v>0</v>
      </c>
      <c r="CI40" s="5" t="b">
        <f t="shared" si="31"/>
        <v>0</v>
      </c>
      <c r="CJ40" s="5" t="b">
        <f t="shared" si="32"/>
        <v>0</v>
      </c>
      <c r="CK40" s="5" t="b">
        <f t="shared" si="33"/>
        <v>0</v>
      </c>
      <c r="CL40" s="7">
        <f t="shared" si="34"/>
        <v>0</v>
      </c>
      <c r="CM40" s="5" t="b">
        <f t="shared" si="35"/>
        <v>0</v>
      </c>
      <c r="CN40" s="5" t="b">
        <f t="shared" si="36"/>
        <v>0</v>
      </c>
      <c r="CO40" s="5" t="b">
        <f t="shared" si="37"/>
        <v>0</v>
      </c>
      <c r="CP40" s="5" t="b">
        <f t="shared" si="38"/>
        <v>0</v>
      </c>
      <c r="CQ40" s="5" t="b">
        <f t="shared" si="39"/>
        <v>0</v>
      </c>
      <c r="CR40" s="5" t="b">
        <f t="shared" si="40"/>
        <v>0</v>
      </c>
      <c r="CS40" s="7">
        <f t="shared" si="41"/>
        <v>0</v>
      </c>
      <c r="CT40" s="5" t="b">
        <f t="shared" si="42"/>
        <v>0</v>
      </c>
      <c r="CU40" s="5" t="b">
        <f t="shared" si="43"/>
        <v>0</v>
      </c>
      <c r="CV40" s="5" t="b">
        <f t="shared" si="44"/>
        <v>0</v>
      </c>
      <c r="CW40" s="5" t="b">
        <f t="shared" si="45"/>
        <v>0</v>
      </c>
      <c r="CX40" s="7">
        <f t="shared" si="46"/>
        <v>0</v>
      </c>
      <c r="CY40" s="5" t="b">
        <f t="shared" si="47"/>
        <v>0</v>
      </c>
      <c r="CZ40" s="5" t="b">
        <f t="shared" si="48"/>
        <v>0</v>
      </c>
      <c r="DA40" s="5" t="b">
        <f t="shared" si="49"/>
        <v>0</v>
      </c>
      <c r="DB40" s="5" t="b">
        <f t="shared" si="50"/>
        <v>0</v>
      </c>
      <c r="DC40" s="5" t="b">
        <f t="shared" si="51"/>
        <v>0</v>
      </c>
      <c r="DD40" s="5" t="b">
        <f t="shared" si="52"/>
        <v>0</v>
      </c>
      <c r="DE40" s="7">
        <f t="shared" si="53"/>
        <v>0</v>
      </c>
      <c r="DF40" s="5" t="b">
        <f t="shared" si="54"/>
        <v>0</v>
      </c>
      <c r="DG40" s="5" t="b">
        <f t="shared" si="55"/>
        <v>0</v>
      </c>
      <c r="DH40" s="5" t="b">
        <f t="shared" si="56"/>
        <v>0</v>
      </c>
      <c r="DI40" s="5" t="b">
        <f t="shared" si="57"/>
        <v>0</v>
      </c>
      <c r="DJ40" s="5" t="b">
        <f t="shared" si="58"/>
        <v>0</v>
      </c>
      <c r="DK40" s="5" t="b">
        <f t="shared" si="59"/>
        <v>0</v>
      </c>
      <c r="DL40" s="8">
        <f t="shared" si="60"/>
        <v>0</v>
      </c>
      <c r="DM40" s="10">
        <f t="shared" si="61"/>
        <v>0</v>
      </c>
      <c r="DN40" s="10">
        <f t="shared" si="62"/>
        <v>0</v>
      </c>
      <c r="DO40" s="10">
        <f t="shared" si="63"/>
        <v>0</v>
      </c>
      <c r="DP40" s="36">
        <f t="shared" si="64"/>
        <v>0</v>
      </c>
      <c r="DQ40" s="37" t="str">
        <f t="shared" si="65"/>
        <v>B</v>
      </c>
    </row>
    <row r="41" spans="1:121" x14ac:dyDescent="0.35">
      <c r="A41" s="4">
        <v>38</v>
      </c>
      <c r="B41" s="19">
        <f>'กรอกชื่อ-สกุลนักเรียน'!B40</f>
        <v>0</v>
      </c>
      <c r="C41" s="20">
        <f>'กรอกชื่อ-สกุลนักเรียน'!C40</f>
        <v>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11" t="b">
        <f t="shared" si="0"/>
        <v>0</v>
      </c>
      <c r="BE41" s="11" t="b">
        <f t="shared" si="1"/>
        <v>0</v>
      </c>
      <c r="BF41" s="11" t="b">
        <f t="shared" si="2"/>
        <v>0</v>
      </c>
      <c r="BG41" s="11" t="b">
        <f t="shared" si="3"/>
        <v>0</v>
      </c>
      <c r="BH41" s="11" t="b">
        <f t="shared" si="4"/>
        <v>0</v>
      </c>
      <c r="BI41" s="11" t="b">
        <f t="shared" si="5"/>
        <v>0</v>
      </c>
      <c r="BJ41" s="7">
        <f t="shared" si="6"/>
        <v>0</v>
      </c>
      <c r="BK41" s="5" t="b">
        <f t="shared" si="7"/>
        <v>0</v>
      </c>
      <c r="BL41" s="5" t="b">
        <f t="shared" si="8"/>
        <v>0</v>
      </c>
      <c r="BM41" s="5" t="b">
        <f t="shared" si="9"/>
        <v>0</v>
      </c>
      <c r="BN41" s="5" t="b">
        <f t="shared" si="10"/>
        <v>0</v>
      </c>
      <c r="BO41" s="5" t="b">
        <f t="shared" si="11"/>
        <v>0</v>
      </c>
      <c r="BP41" s="5" t="b">
        <f t="shared" si="12"/>
        <v>0</v>
      </c>
      <c r="BQ41" s="7">
        <f t="shared" si="13"/>
        <v>0</v>
      </c>
      <c r="BR41" s="5" t="b">
        <f t="shared" si="14"/>
        <v>0</v>
      </c>
      <c r="BS41" s="5" t="b">
        <f t="shared" si="15"/>
        <v>0</v>
      </c>
      <c r="BT41" s="5" t="b">
        <f t="shared" si="16"/>
        <v>0</v>
      </c>
      <c r="BU41" s="5" t="b">
        <f t="shared" si="17"/>
        <v>0</v>
      </c>
      <c r="BV41" s="5" t="b">
        <f t="shared" si="18"/>
        <v>0</v>
      </c>
      <c r="BW41" s="5" t="b">
        <f t="shared" si="19"/>
        <v>0</v>
      </c>
      <c r="BX41" s="7">
        <f t="shared" si="20"/>
        <v>0</v>
      </c>
      <c r="BY41" s="5" t="b">
        <f t="shared" si="21"/>
        <v>0</v>
      </c>
      <c r="BZ41" s="5" t="b">
        <f t="shared" si="22"/>
        <v>0</v>
      </c>
      <c r="CA41" s="5" t="b">
        <f t="shared" si="23"/>
        <v>0</v>
      </c>
      <c r="CB41" s="5" t="b">
        <f t="shared" si="24"/>
        <v>0</v>
      </c>
      <c r="CC41" s="5" t="b">
        <f t="shared" si="25"/>
        <v>0</v>
      </c>
      <c r="CD41" s="5" t="b">
        <f t="shared" si="26"/>
        <v>0</v>
      </c>
      <c r="CE41" s="7">
        <f t="shared" si="27"/>
        <v>0</v>
      </c>
      <c r="CF41" s="5" t="b">
        <f t="shared" si="28"/>
        <v>0</v>
      </c>
      <c r="CG41" s="5" t="b">
        <f t="shared" si="29"/>
        <v>0</v>
      </c>
      <c r="CH41" s="5" t="b">
        <f t="shared" si="30"/>
        <v>0</v>
      </c>
      <c r="CI41" s="5" t="b">
        <f t="shared" si="31"/>
        <v>0</v>
      </c>
      <c r="CJ41" s="5" t="b">
        <f t="shared" si="32"/>
        <v>0</v>
      </c>
      <c r="CK41" s="5" t="b">
        <f t="shared" si="33"/>
        <v>0</v>
      </c>
      <c r="CL41" s="7">
        <f t="shared" si="34"/>
        <v>0</v>
      </c>
      <c r="CM41" s="5" t="b">
        <f t="shared" si="35"/>
        <v>0</v>
      </c>
      <c r="CN41" s="5" t="b">
        <f t="shared" si="36"/>
        <v>0</v>
      </c>
      <c r="CO41" s="5" t="b">
        <f t="shared" si="37"/>
        <v>0</v>
      </c>
      <c r="CP41" s="5" t="b">
        <f t="shared" si="38"/>
        <v>0</v>
      </c>
      <c r="CQ41" s="5" t="b">
        <f t="shared" si="39"/>
        <v>0</v>
      </c>
      <c r="CR41" s="5" t="b">
        <f t="shared" si="40"/>
        <v>0</v>
      </c>
      <c r="CS41" s="7">
        <f t="shared" si="41"/>
        <v>0</v>
      </c>
      <c r="CT41" s="5" t="b">
        <f t="shared" si="42"/>
        <v>0</v>
      </c>
      <c r="CU41" s="5" t="b">
        <f t="shared" si="43"/>
        <v>0</v>
      </c>
      <c r="CV41" s="5" t="b">
        <f t="shared" si="44"/>
        <v>0</v>
      </c>
      <c r="CW41" s="5" t="b">
        <f t="shared" si="45"/>
        <v>0</v>
      </c>
      <c r="CX41" s="7">
        <f t="shared" si="46"/>
        <v>0</v>
      </c>
      <c r="CY41" s="5" t="b">
        <f t="shared" si="47"/>
        <v>0</v>
      </c>
      <c r="CZ41" s="5" t="b">
        <f t="shared" si="48"/>
        <v>0</v>
      </c>
      <c r="DA41" s="5" t="b">
        <f t="shared" si="49"/>
        <v>0</v>
      </c>
      <c r="DB41" s="5" t="b">
        <f t="shared" si="50"/>
        <v>0</v>
      </c>
      <c r="DC41" s="5" t="b">
        <f t="shared" si="51"/>
        <v>0</v>
      </c>
      <c r="DD41" s="5" t="b">
        <f t="shared" si="52"/>
        <v>0</v>
      </c>
      <c r="DE41" s="7">
        <f t="shared" si="53"/>
        <v>0</v>
      </c>
      <c r="DF41" s="5" t="b">
        <f t="shared" si="54"/>
        <v>0</v>
      </c>
      <c r="DG41" s="5" t="b">
        <f t="shared" si="55"/>
        <v>0</v>
      </c>
      <c r="DH41" s="5" t="b">
        <f t="shared" si="56"/>
        <v>0</v>
      </c>
      <c r="DI41" s="5" t="b">
        <f t="shared" si="57"/>
        <v>0</v>
      </c>
      <c r="DJ41" s="5" t="b">
        <f t="shared" si="58"/>
        <v>0</v>
      </c>
      <c r="DK41" s="5" t="b">
        <f t="shared" si="59"/>
        <v>0</v>
      </c>
      <c r="DL41" s="8">
        <f t="shared" si="60"/>
        <v>0</v>
      </c>
      <c r="DM41" s="10">
        <f t="shared" si="61"/>
        <v>0</v>
      </c>
      <c r="DN41" s="10">
        <f t="shared" si="62"/>
        <v>0</v>
      </c>
      <c r="DO41" s="10">
        <f t="shared" si="63"/>
        <v>0</v>
      </c>
      <c r="DP41" s="36">
        <f t="shared" si="64"/>
        <v>0</v>
      </c>
      <c r="DQ41" s="37" t="str">
        <f t="shared" si="65"/>
        <v>B</v>
      </c>
    </row>
    <row r="42" spans="1:121" x14ac:dyDescent="0.35">
      <c r="A42" s="4">
        <v>39</v>
      </c>
      <c r="B42" s="19">
        <f>'กรอกชื่อ-สกุลนักเรียน'!B41</f>
        <v>0</v>
      </c>
      <c r="C42" s="20">
        <f>'กรอกชื่อ-สกุลนักเรียน'!C41</f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11" t="b">
        <f t="shared" si="0"/>
        <v>0</v>
      </c>
      <c r="BE42" s="11" t="b">
        <f t="shared" si="1"/>
        <v>0</v>
      </c>
      <c r="BF42" s="11" t="b">
        <f t="shared" si="2"/>
        <v>0</v>
      </c>
      <c r="BG42" s="11" t="b">
        <f t="shared" si="3"/>
        <v>0</v>
      </c>
      <c r="BH42" s="11" t="b">
        <f t="shared" si="4"/>
        <v>0</v>
      </c>
      <c r="BI42" s="11" t="b">
        <f t="shared" si="5"/>
        <v>0</v>
      </c>
      <c r="BJ42" s="7">
        <f t="shared" si="6"/>
        <v>0</v>
      </c>
      <c r="BK42" s="5" t="b">
        <f t="shared" si="7"/>
        <v>0</v>
      </c>
      <c r="BL42" s="5" t="b">
        <f t="shared" si="8"/>
        <v>0</v>
      </c>
      <c r="BM42" s="5" t="b">
        <f t="shared" si="9"/>
        <v>0</v>
      </c>
      <c r="BN42" s="5" t="b">
        <f t="shared" si="10"/>
        <v>0</v>
      </c>
      <c r="BO42" s="5" t="b">
        <f t="shared" si="11"/>
        <v>0</v>
      </c>
      <c r="BP42" s="5" t="b">
        <f t="shared" si="12"/>
        <v>0</v>
      </c>
      <c r="BQ42" s="7">
        <f t="shared" si="13"/>
        <v>0</v>
      </c>
      <c r="BR42" s="5" t="b">
        <f t="shared" si="14"/>
        <v>0</v>
      </c>
      <c r="BS42" s="5" t="b">
        <f t="shared" si="15"/>
        <v>0</v>
      </c>
      <c r="BT42" s="5" t="b">
        <f t="shared" si="16"/>
        <v>0</v>
      </c>
      <c r="BU42" s="5" t="b">
        <f t="shared" si="17"/>
        <v>0</v>
      </c>
      <c r="BV42" s="5" t="b">
        <f t="shared" si="18"/>
        <v>0</v>
      </c>
      <c r="BW42" s="5" t="b">
        <f t="shared" si="19"/>
        <v>0</v>
      </c>
      <c r="BX42" s="7">
        <f t="shared" si="20"/>
        <v>0</v>
      </c>
      <c r="BY42" s="5" t="b">
        <f t="shared" si="21"/>
        <v>0</v>
      </c>
      <c r="BZ42" s="5" t="b">
        <f t="shared" si="22"/>
        <v>0</v>
      </c>
      <c r="CA42" s="5" t="b">
        <f t="shared" si="23"/>
        <v>0</v>
      </c>
      <c r="CB42" s="5" t="b">
        <f t="shared" si="24"/>
        <v>0</v>
      </c>
      <c r="CC42" s="5" t="b">
        <f t="shared" si="25"/>
        <v>0</v>
      </c>
      <c r="CD42" s="5" t="b">
        <f t="shared" si="26"/>
        <v>0</v>
      </c>
      <c r="CE42" s="7">
        <f t="shared" si="27"/>
        <v>0</v>
      </c>
      <c r="CF42" s="5" t="b">
        <f t="shared" si="28"/>
        <v>0</v>
      </c>
      <c r="CG42" s="5" t="b">
        <f t="shared" si="29"/>
        <v>0</v>
      </c>
      <c r="CH42" s="5" t="b">
        <f t="shared" si="30"/>
        <v>0</v>
      </c>
      <c r="CI42" s="5" t="b">
        <f t="shared" si="31"/>
        <v>0</v>
      </c>
      <c r="CJ42" s="5" t="b">
        <f t="shared" si="32"/>
        <v>0</v>
      </c>
      <c r="CK42" s="5" t="b">
        <f t="shared" si="33"/>
        <v>0</v>
      </c>
      <c r="CL42" s="7">
        <f t="shared" si="34"/>
        <v>0</v>
      </c>
      <c r="CM42" s="5" t="b">
        <f t="shared" si="35"/>
        <v>0</v>
      </c>
      <c r="CN42" s="5" t="b">
        <f t="shared" si="36"/>
        <v>0</v>
      </c>
      <c r="CO42" s="5" t="b">
        <f t="shared" si="37"/>
        <v>0</v>
      </c>
      <c r="CP42" s="5" t="b">
        <f t="shared" si="38"/>
        <v>0</v>
      </c>
      <c r="CQ42" s="5" t="b">
        <f t="shared" si="39"/>
        <v>0</v>
      </c>
      <c r="CR42" s="5" t="b">
        <f t="shared" si="40"/>
        <v>0</v>
      </c>
      <c r="CS42" s="7">
        <f t="shared" si="41"/>
        <v>0</v>
      </c>
      <c r="CT42" s="5" t="b">
        <f t="shared" si="42"/>
        <v>0</v>
      </c>
      <c r="CU42" s="5" t="b">
        <f t="shared" si="43"/>
        <v>0</v>
      </c>
      <c r="CV42" s="5" t="b">
        <f t="shared" si="44"/>
        <v>0</v>
      </c>
      <c r="CW42" s="5" t="b">
        <f t="shared" si="45"/>
        <v>0</v>
      </c>
      <c r="CX42" s="7">
        <f t="shared" si="46"/>
        <v>0</v>
      </c>
      <c r="CY42" s="5" t="b">
        <f t="shared" si="47"/>
        <v>0</v>
      </c>
      <c r="CZ42" s="5" t="b">
        <f t="shared" si="48"/>
        <v>0</v>
      </c>
      <c r="DA42" s="5" t="b">
        <f t="shared" si="49"/>
        <v>0</v>
      </c>
      <c r="DB42" s="5" t="b">
        <f t="shared" si="50"/>
        <v>0</v>
      </c>
      <c r="DC42" s="5" t="b">
        <f t="shared" si="51"/>
        <v>0</v>
      </c>
      <c r="DD42" s="5" t="b">
        <f t="shared" si="52"/>
        <v>0</v>
      </c>
      <c r="DE42" s="7">
        <f t="shared" si="53"/>
        <v>0</v>
      </c>
      <c r="DF42" s="5" t="b">
        <f t="shared" si="54"/>
        <v>0</v>
      </c>
      <c r="DG42" s="5" t="b">
        <f t="shared" si="55"/>
        <v>0</v>
      </c>
      <c r="DH42" s="5" t="b">
        <f t="shared" si="56"/>
        <v>0</v>
      </c>
      <c r="DI42" s="5" t="b">
        <f t="shared" si="57"/>
        <v>0</v>
      </c>
      <c r="DJ42" s="5" t="b">
        <f t="shared" si="58"/>
        <v>0</v>
      </c>
      <c r="DK42" s="5" t="b">
        <f t="shared" si="59"/>
        <v>0</v>
      </c>
      <c r="DL42" s="8">
        <f t="shared" si="60"/>
        <v>0</v>
      </c>
      <c r="DM42" s="10">
        <f t="shared" si="61"/>
        <v>0</v>
      </c>
      <c r="DN42" s="10">
        <f t="shared" si="62"/>
        <v>0</v>
      </c>
      <c r="DO42" s="10">
        <f t="shared" si="63"/>
        <v>0</v>
      </c>
      <c r="DP42" s="36">
        <f t="shared" si="64"/>
        <v>0</v>
      </c>
      <c r="DQ42" s="37" t="str">
        <f t="shared" si="65"/>
        <v>B</v>
      </c>
    </row>
    <row r="43" spans="1:121" x14ac:dyDescent="0.35">
      <c r="A43" s="4">
        <v>40</v>
      </c>
      <c r="B43" s="19">
        <f>'กรอกชื่อ-สกุลนักเรียน'!B42</f>
        <v>0</v>
      </c>
      <c r="C43" s="20">
        <f>'กรอกชื่อ-สกุลนักเรียน'!C42</f>
        <v>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11" t="b">
        <f t="shared" si="0"/>
        <v>0</v>
      </c>
      <c r="BE43" s="11" t="b">
        <f t="shared" si="1"/>
        <v>0</v>
      </c>
      <c r="BF43" s="11" t="b">
        <f t="shared" si="2"/>
        <v>0</v>
      </c>
      <c r="BG43" s="11" t="b">
        <f t="shared" si="3"/>
        <v>0</v>
      </c>
      <c r="BH43" s="11" t="b">
        <f t="shared" si="4"/>
        <v>0</v>
      </c>
      <c r="BI43" s="11" t="b">
        <f t="shared" si="5"/>
        <v>0</v>
      </c>
      <c r="BJ43" s="7">
        <f t="shared" si="6"/>
        <v>0</v>
      </c>
      <c r="BK43" s="5" t="b">
        <f t="shared" si="7"/>
        <v>0</v>
      </c>
      <c r="BL43" s="5" t="b">
        <f t="shared" si="8"/>
        <v>0</v>
      </c>
      <c r="BM43" s="5" t="b">
        <f t="shared" si="9"/>
        <v>0</v>
      </c>
      <c r="BN43" s="5" t="b">
        <f t="shared" si="10"/>
        <v>0</v>
      </c>
      <c r="BO43" s="5" t="b">
        <f t="shared" si="11"/>
        <v>0</v>
      </c>
      <c r="BP43" s="5" t="b">
        <f t="shared" si="12"/>
        <v>0</v>
      </c>
      <c r="BQ43" s="7">
        <f t="shared" si="13"/>
        <v>0</v>
      </c>
      <c r="BR43" s="5" t="b">
        <f t="shared" si="14"/>
        <v>0</v>
      </c>
      <c r="BS43" s="5" t="b">
        <f t="shared" si="15"/>
        <v>0</v>
      </c>
      <c r="BT43" s="5" t="b">
        <f t="shared" si="16"/>
        <v>0</v>
      </c>
      <c r="BU43" s="5" t="b">
        <f t="shared" si="17"/>
        <v>0</v>
      </c>
      <c r="BV43" s="5" t="b">
        <f t="shared" si="18"/>
        <v>0</v>
      </c>
      <c r="BW43" s="5" t="b">
        <f t="shared" si="19"/>
        <v>0</v>
      </c>
      <c r="BX43" s="7">
        <f t="shared" si="20"/>
        <v>0</v>
      </c>
      <c r="BY43" s="5" t="b">
        <f t="shared" si="21"/>
        <v>0</v>
      </c>
      <c r="BZ43" s="5" t="b">
        <f t="shared" si="22"/>
        <v>0</v>
      </c>
      <c r="CA43" s="5" t="b">
        <f t="shared" si="23"/>
        <v>0</v>
      </c>
      <c r="CB43" s="5" t="b">
        <f t="shared" si="24"/>
        <v>0</v>
      </c>
      <c r="CC43" s="5" t="b">
        <f t="shared" si="25"/>
        <v>0</v>
      </c>
      <c r="CD43" s="5" t="b">
        <f t="shared" si="26"/>
        <v>0</v>
      </c>
      <c r="CE43" s="7">
        <f t="shared" si="27"/>
        <v>0</v>
      </c>
      <c r="CF43" s="5" t="b">
        <f t="shared" si="28"/>
        <v>0</v>
      </c>
      <c r="CG43" s="5" t="b">
        <f t="shared" si="29"/>
        <v>0</v>
      </c>
      <c r="CH43" s="5" t="b">
        <f t="shared" si="30"/>
        <v>0</v>
      </c>
      <c r="CI43" s="5" t="b">
        <f t="shared" si="31"/>
        <v>0</v>
      </c>
      <c r="CJ43" s="5" t="b">
        <f t="shared" si="32"/>
        <v>0</v>
      </c>
      <c r="CK43" s="5" t="b">
        <f t="shared" si="33"/>
        <v>0</v>
      </c>
      <c r="CL43" s="7">
        <f t="shared" si="34"/>
        <v>0</v>
      </c>
      <c r="CM43" s="5" t="b">
        <f t="shared" si="35"/>
        <v>0</v>
      </c>
      <c r="CN43" s="5" t="b">
        <f t="shared" si="36"/>
        <v>0</v>
      </c>
      <c r="CO43" s="5" t="b">
        <f t="shared" si="37"/>
        <v>0</v>
      </c>
      <c r="CP43" s="5" t="b">
        <f t="shared" si="38"/>
        <v>0</v>
      </c>
      <c r="CQ43" s="5" t="b">
        <f t="shared" si="39"/>
        <v>0</v>
      </c>
      <c r="CR43" s="5" t="b">
        <f t="shared" si="40"/>
        <v>0</v>
      </c>
      <c r="CS43" s="7">
        <f t="shared" si="41"/>
        <v>0</v>
      </c>
      <c r="CT43" s="5" t="b">
        <f t="shared" si="42"/>
        <v>0</v>
      </c>
      <c r="CU43" s="5" t="b">
        <f t="shared" si="43"/>
        <v>0</v>
      </c>
      <c r="CV43" s="5" t="b">
        <f t="shared" si="44"/>
        <v>0</v>
      </c>
      <c r="CW43" s="5" t="b">
        <f t="shared" si="45"/>
        <v>0</v>
      </c>
      <c r="CX43" s="7">
        <f t="shared" si="46"/>
        <v>0</v>
      </c>
      <c r="CY43" s="5" t="b">
        <f t="shared" si="47"/>
        <v>0</v>
      </c>
      <c r="CZ43" s="5" t="b">
        <f t="shared" si="48"/>
        <v>0</v>
      </c>
      <c r="DA43" s="5" t="b">
        <f t="shared" si="49"/>
        <v>0</v>
      </c>
      <c r="DB43" s="5" t="b">
        <f t="shared" si="50"/>
        <v>0</v>
      </c>
      <c r="DC43" s="5" t="b">
        <f t="shared" si="51"/>
        <v>0</v>
      </c>
      <c r="DD43" s="5" t="b">
        <f t="shared" si="52"/>
        <v>0</v>
      </c>
      <c r="DE43" s="7">
        <f t="shared" si="53"/>
        <v>0</v>
      </c>
      <c r="DF43" s="5" t="b">
        <f t="shared" si="54"/>
        <v>0</v>
      </c>
      <c r="DG43" s="5" t="b">
        <f t="shared" si="55"/>
        <v>0</v>
      </c>
      <c r="DH43" s="5" t="b">
        <f t="shared" si="56"/>
        <v>0</v>
      </c>
      <c r="DI43" s="5" t="b">
        <f t="shared" si="57"/>
        <v>0</v>
      </c>
      <c r="DJ43" s="5" t="b">
        <f t="shared" si="58"/>
        <v>0</v>
      </c>
      <c r="DK43" s="5" t="b">
        <f t="shared" si="59"/>
        <v>0</v>
      </c>
      <c r="DL43" s="8">
        <f t="shared" si="60"/>
        <v>0</v>
      </c>
      <c r="DM43" s="10">
        <f t="shared" si="61"/>
        <v>0</v>
      </c>
      <c r="DN43" s="10">
        <f t="shared" si="62"/>
        <v>0</v>
      </c>
      <c r="DO43" s="10">
        <f t="shared" si="63"/>
        <v>0</v>
      </c>
      <c r="DP43" s="36">
        <f t="shared" si="64"/>
        <v>0</v>
      </c>
      <c r="DQ43" s="37" t="str">
        <f t="shared" si="65"/>
        <v>B</v>
      </c>
    </row>
    <row r="44" spans="1:121" x14ac:dyDescent="0.35">
      <c r="A44" s="4">
        <v>41</v>
      </c>
      <c r="B44" s="19">
        <f>'กรอกชื่อ-สกุลนักเรียน'!B43</f>
        <v>0</v>
      </c>
      <c r="C44" s="20">
        <f>'กรอกชื่อ-สกุลนักเรียน'!C43</f>
        <v>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11" t="b">
        <f t="shared" si="0"/>
        <v>0</v>
      </c>
      <c r="BE44" s="11" t="b">
        <f t="shared" si="1"/>
        <v>0</v>
      </c>
      <c r="BF44" s="11" t="b">
        <f t="shared" si="2"/>
        <v>0</v>
      </c>
      <c r="BG44" s="11" t="b">
        <f t="shared" si="3"/>
        <v>0</v>
      </c>
      <c r="BH44" s="11" t="b">
        <f t="shared" si="4"/>
        <v>0</v>
      </c>
      <c r="BI44" s="11" t="b">
        <f t="shared" si="5"/>
        <v>0</v>
      </c>
      <c r="BJ44" s="7">
        <f t="shared" si="6"/>
        <v>0</v>
      </c>
      <c r="BK44" s="5" t="b">
        <f t="shared" si="7"/>
        <v>0</v>
      </c>
      <c r="BL44" s="5" t="b">
        <f t="shared" si="8"/>
        <v>0</v>
      </c>
      <c r="BM44" s="5" t="b">
        <f t="shared" si="9"/>
        <v>0</v>
      </c>
      <c r="BN44" s="5" t="b">
        <f t="shared" si="10"/>
        <v>0</v>
      </c>
      <c r="BO44" s="5" t="b">
        <f t="shared" si="11"/>
        <v>0</v>
      </c>
      <c r="BP44" s="5" t="b">
        <f t="shared" si="12"/>
        <v>0</v>
      </c>
      <c r="BQ44" s="7">
        <f t="shared" si="13"/>
        <v>0</v>
      </c>
      <c r="BR44" s="5" t="b">
        <f t="shared" si="14"/>
        <v>0</v>
      </c>
      <c r="BS44" s="5" t="b">
        <f t="shared" si="15"/>
        <v>0</v>
      </c>
      <c r="BT44" s="5" t="b">
        <f t="shared" si="16"/>
        <v>0</v>
      </c>
      <c r="BU44" s="5" t="b">
        <f t="shared" si="17"/>
        <v>0</v>
      </c>
      <c r="BV44" s="5" t="b">
        <f t="shared" si="18"/>
        <v>0</v>
      </c>
      <c r="BW44" s="5" t="b">
        <f t="shared" si="19"/>
        <v>0</v>
      </c>
      <c r="BX44" s="7">
        <f t="shared" si="20"/>
        <v>0</v>
      </c>
      <c r="BY44" s="5" t="b">
        <f t="shared" si="21"/>
        <v>0</v>
      </c>
      <c r="BZ44" s="5" t="b">
        <f t="shared" si="22"/>
        <v>0</v>
      </c>
      <c r="CA44" s="5" t="b">
        <f t="shared" si="23"/>
        <v>0</v>
      </c>
      <c r="CB44" s="5" t="b">
        <f t="shared" si="24"/>
        <v>0</v>
      </c>
      <c r="CC44" s="5" t="b">
        <f t="shared" si="25"/>
        <v>0</v>
      </c>
      <c r="CD44" s="5" t="b">
        <f t="shared" si="26"/>
        <v>0</v>
      </c>
      <c r="CE44" s="7">
        <f t="shared" si="27"/>
        <v>0</v>
      </c>
      <c r="CF44" s="5" t="b">
        <f t="shared" si="28"/>
        <v>0</v>
      </c>
      <c r="CG44" s="5" t="b">
        <f t="shared" si="29"/>
        <v>0</v>
      </c>
      <c r="CH44" s="5" t="b">
        <f t="shared" si="30"/>
        <v>0</v>
      </c>
      <c r="CI44" s="5" t="b">
        <f t="shared" si="31"/>
        <v>0</v>
      </c>
      <c r="CJ44" s="5" t="b">
        <f t="shared" si="32"/>
        <v>0</v>
      </c>
      <c r="CK44" s="5" t="b">
        <f t="shared" si="33"/>
        <v>0</v>
      </c>
      <c r="CL44" s="7">
        <f t="shared" si="34"/>
        <v>0</v>
      </c>
      <c r="CM44" s="5" t="b">
        <f t="shared" si="35"/>
        <v>0</v>
      </c>
      <c r="CN44" s="5" t="b">
        <f t="shared" si="36"/>
        <v>0</v>
      </c>
      <c r="CO44" s="5" t="b">
        <f t="shared" si="37"/>
        <v>0</v>
      </c>
      <c r="CP44" s="5" t="b">
        <f t="shared" si="38"/>
        <v>0</v>
      </c>
      <c r="CQ44" s="5" t="b">
        <f t="shared" si="39"/>
        <v>0</v>
      </c>
      <c r="CR44" s="5" t="b">
        <f t="shared" si="40"/>
        <v>0</v>
      </c>
      <c r="CS44" s="7">
        <f t="shared" si="41"/>
        <v>0</v>
      </c>
      <c r="CT44" s="5" t="b">
        <f t="shared" si="42"/>
        <v>0</v>
      </c>
      <c r="CU44" s="5" t="b">
        <f t="shared" si="43"/>
        <v>0</v>
      </c>
      <c r="CV44" s="5" t="b">
        <f t="shared" si="44"/>
        <v>0</v>
      </c>
      <c r="CW44" s="5" t="b">
        <f t="shared" si="45"/>
        <v>0</v>
      </c>
      <c r="CX44" s="7">
        <f t="shared" si="46"/>
        <v>0</v>
      </c>
      <c r="CY44" s="5" t="b">
        <f t="shared" si="47"/>
        <v>0</v>
      </c>
      <c r="CZ44" s="5" t="b">
        <f t="shared" si="48"/>
        <v>0</v>
      </c>
      <c r="DA44" s="5" t="b">
        <f t="shared" si="49"/>
        <v>0</v>
      </c>
      <c r="DB44" s="5" t="b">
        <f t="shared" si="50"/>
        <v>0</v>
      </c>
      <c r="DC44" s="5" t="b">
        <f t="shared" si="51"/>
        <v>0</v>
      </c>
      <c r="DD44" s="5" t="b">
        <f t="shared" si="52"/>
        <v>0</v>
      </c>
      <c r="DE44" s="7">
        <f t="shared" si="53"/>
        <v>0</v>
      </c>
      <c r="DF44" s="5" t="b">
        <f t="shared" si="54"/>
        <v>0</v>
      </c>
      <c r="DG44" s="5" t="b">
        <f t="shared" si="55"/>
        <v>0</v>
      </c>
      <c r="DH44" s="5" t="b">
        <f t="shared" si="56"/>
        <v>0</v>
      </c>
      <c r="DI44" s="5" t="b">
        <f t="shared" si="57"/>
        <v>0</v>
      </c>
      <c r="DJ44" s="5" t="b">
        <f t="shared" si="58"/>
        <v>0</v>
      </c>
      <c r="DK44" s="5" t="b">
        <f t="shared" si="59"/>
        <v>0</v>
      </c>
      <c r="DL44" s="8">
        <f t="shared" si="60"/>
        <v>0</v>
      </c>
      <c r="DM44" s="10">
        <f t="shared" si="61"/>
        <v>0</v>
      </c>
      <c r="DN44" s="10">
        <f t="shared" si="62"/>
        <v>0</v>
      </c>
      <c r="DO44" s="10">
        <f t="shared" si="63"/>
        <v>0</v>
      </c>
      <c r="DP44" s="36">
        <f t="shared" si="64"/>
        <v>0</v>
      </c>
      <c r="DQ44" s="37" t="str">
        <f t="shared" si="65"/>
        <v>B</v>
      </c>
    </row>
    <row r="45" spans="1:121" x14ac:dyDescent="0.35">
      <c r="A45" s="4">
        <v>42</v>
      </c>
      <c r="B45" s="19">
        <f>'กรอกชื่อ-สกุลนักเรียน'!B44</f>
        <v>0</v>
      </c>
      <c r="C45" s="20">
        <f>'กรอกชื่อ-สกุลนักเรียน'!C44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11" t="b">
        <f t="shared" si="0"/>
        <v>0</v>
      </c>
      <c r="BE45" s="11" t="b">
        <f t="shared" si="1"/>
        <v>0</v>
      </c>
      <c r="BF45" s="11" t="b">
        <f t="shared" si="2"/>
        <v>0</v>
      </c>
      <c r="BG45" s="11" t="b">
        <f t="shared" si="3"/>
        <v>0</v>
      </c>
      <c r="BH45" s="11" t="b">
        <f t="shared" si="4"/>
        <v>0</v>
      </c>
      <c r="BI45" s="11" t="b">
        <f t="shared" si="5"/>
        <v>0</v>
      </c>
      <c r="BJ45" s="7">
        <f t="shared" si="6"/>
        <v>0</v>
      </c>
      <c r="BK45" s="5" t="b">
        <f t="shared" si="7"/>
        <v>0</v>
      </c>
      <c r="BL45" s="5" t="b">
        <f t="shared" si="8"/>
        <v>0</v>
      </c>
      <c r="BM45" s="5" t="b">
        <f t="shared" si="9"/>
        <v>0</v>
      </c>
      <c r="BN45" s="5" t="b">
        <f t="shared" si="10"/>
        <v>0</v>
      </c>
      <c r="BO45" s="5" t="b">
        <f t="shared" si="11"/>
        <v>0</v>
      </c>
      <c r="BP45" s="5" t="b">
        <f t="shared" si="12"/>
        <v>0</v>
      </c>
      <c r="BQ45" s="7">
        <f t="shared" si="13"/>
        <v>0</v>
      </c>
      <c r="BR45" s="5" t="b">
        <f t="shared" si="14"/>
        <v>0</v>
      </c>
      <c r="BS45" s="5" t="b">
        <f t="shared" si="15"/>
        <v>0</v>
      </c>
      <c r="BT45" s="5" t="b">
        <f t="shared" si="16"/>
        <v>0</v>
      </c>
      <c r="BU45" s="5" t="b">
        <f t="shared" si="17"/>
        <v>0</v>
      </c>
      <c r="BV45" s="5" t="b">
        <f t="shared" si="18"/>
        <v>0</v>
      </c>
      <c r="BW45" s="5" t="b">
        <f t="shared" si="19"/>
        <v>0</v>
      </c>
      <c r="BX45" s="7">
        <f t="shared" si="20"/>
        <v>0</v>
      </c>
      <c r="BY45" s="5" t="b">
        <f t="shared" si="21"/>
        <v>0</v>
      </c>
      <c r="BZ45" s="5" t="b">
        <f t="shared" si="22"/>
        <v>0</v>
      </c>
      <c r="CA45" s="5" t="b">
        <f t="shared" si="23"/>
        <v>0</v>
      </c>
      <c r="CB45" s="5" t="b">
        <f t="shared" si="24"/>
        <v>0</v>
      </c>
      <c r="CC45" s="5" t="b">
        <f t="shared" si="25"/>
        <v>0</v>
      </c>
      <c r="CD45" s="5" t="b">
        <f t="shared" si="26"/>
        <v>0</v>
      </c>
      <c r="CE45" s="7">
        <f t="shared" si="27"/>
        <v>0</v>
      </c>
      <c r="CF45" s="5" t="b">
        <f t="shared" si="28"/>
        <v>0</v>
      </c>
      <c r="CG45" s="5" t="b">
        <f t="shared" si="29"/>
        <v>0</v>
      </c>
      <c r="CH45" s="5" t="b">
        <f t="shared" si="30"/>
        <v>0</v>
      </c>
      <c r="CI45" s="5" t="b">
        <f t="shared" si="31"/>
        <v>0</v>
      </c>
      <c r="CJ45" s="5" t="b">
        <f t="shared" si="32"/>
        <v>0</v>
      </c>
      <c r="CK45" s="5" t="b">
        <f t="shared" si="33"/>
        <v>0</v>
      </c>
      <c r="CL45" s="7">
        <f t="shared" si="34"/>
        <v>0</v>
      </c>
      <c r="CM45" s="5" t="b">
        <f t="shared" si="35"/>
        <v>0</v>
      </c>
      <c r="CN45" s="5" t="b">
        <f t="shared" si="36"/>
        <v>0</v>
      </c>
      <c r="CO45" s="5" t="b">
        <f t="shared" si="37"/>
        <v>0</v>
      </c>
      <c r="CP45" s="5" t="b">
        <f t="shared" si="38"/>
        <v>0</v>
      </c>
      <c r="CQ45" s="5" t="b">
        <f t="shared" si="39"/>
        <v>0</v>
      </c>
      <c r="CR45" s="5" t="b">
        <f t="shared" si="40"/>
        <v>0</v>
      </c>
      <c r="CS45" s="7">
        <f t="shared" si="41"/>
        <v>0</v>
      </c>
      <c r="CT45" s="5" t="b">
        <f t="shared" si="42"/>
        <v>0</v>
      </c>
      <c r="CU45" s="5" t="b">
        <f t="shared" si="43"/>
        <v>0</v>
      </c>
      <c r="CV45" s="5" t="b">
        <f t="shared" si="44"/>
        <v>0</v>
      </c>
      <c r="CW45" s="5" t="b">
        <f t="shared" si="45"/>
        <v>0</v>
      </c>
      <c r="CX45" s="7">
        <f t="shared" si="46"/>
        <v>0</v>
      </c>
      <c r="CY45" s="5" t="b">
        <f t="shared" si="47"/>
        <v>0</v>
      </c>
      <c r="CZ45" s="5" t="b">
        <f t="shared" si="48"/>
        <v>0</v>
      </c>
      <c r="DA45" s="5" t="b">
        <f t="shared" si="49"/>
        <v>0</v>
      </c>
      <c r="DB45" s="5" t="b">
        <f t="shared" si="50"/>
        <v>0</v>
      </c>
      <c r="DC45" s="5" t="b">
        <f t="shared" si="51"/>
        <v>0</v>
      </c>
      <c r="DD45" s="5" t="b">
        <f t="shared" si="52"/>
        <v>0</v>
      </c>
      <c r="DE45" s="7">
        <f t="shared" si="53"/>
        <v>0</v>
      </c>
      <c r="DF45" s="5" t="b">
        <f t="shared" si="54"/>
        <v>0</v>
      </c>
      <c r="DG45" s="5" t="b">
        <f t="shared" si="55"/>
        <v>0</v>
      </c>
      <c r="DH45" s="5" t="b">
        <f t="shared" si="56"/>
        <v>0</v>
      </c>
      <c r="DI45" s="5" t="b">
        <f t="shared" si="57"/>
        <v>0</v>
      </c>
      <c r="DJ45" s="5" t="b">
        <f t="shared" si="58"/>
        <v>0</v>
      </c>
      <c r="DK45" s="5" t="b">
        <f t="shared" si="59"/>
        <v>0</v>
      </c>
      <c r="DL45" s="8">
        <f t="shared" si="60"/>
        <v>0</v>
      </c>
      <c r="DM45" s="10">
        <f t="shared" si="61"/>
        <v>0</v>
      </c>
      <c r="DN45" s="10">
        <f t="shared" si="62"/>
        <v>0</v>
      </c>
      <c r="DO45" s="10">
        <f t="shared" si="63"/>
        <v>0</v>
      </c>
      <c r="DP45" s="36">
        <f t="shared" si="64"/>
        <v>0</v>
      </c>
      <c r="DQ45" s="37" t="str">
        <f t="shared" si="65"/>
        <v>B</v>
      </c>
    </row>
    <row r="46" spans="1:121" x14ac:dyDescent="0.35">
      <c r="A46" s="4">
        <v>43</v>
      </c>
      <c r="B46" s="19">
        <f>'กรอกชื่อ-สกุลนักเรียน'!B45</f>
        <v>0</v>
      </c>
      <c r="C46" s="20">
        <f>'กรอกชื่อ-สกุลนักเรียน'!C45</f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11" t="b">
        <f t="shared" si="0"/>
        <v>0</v>
      </c>
      <c r="BE46" s="11" t="b">
        <f t="shared" si="1"/>
        <v>0</v>
      </c>
      <c r="BF46" s="11" t="b">
        <f t="shared" si="2"/>
        <v>0</v>
      </c>
      <c r="BG46" s="11" t="b">
        <f t="shared" si="3"/>
        <v>0</v>
      </c>
      <c r="BH46" s="11" t="b">
        <f t="shared" si="4"/>
        <v>0</v>
      </c>
      <c r="BI46" s="11" t="b">
        <f t="shared" si="5"/>
        <v>0</v>
      </c>
      <c r="BJ46" s="7">
        <f t="shared" si="6"/>
        <v>0</v>
      </c>
      <c r="BK46" s="5" t="b">
        <f t="shared" si="7"/>
        <v>0</v>
      </c>
      <c r="BL46" s="5" t="b">
        <f t="shared" si="8"/>
        <v>0</v>
      </c>
      <c r="BM46" s="5" t="b">
        <f t="shared" si="9"/>
        <v>0</v>
      </c>
      <c r="BN46" s="5" t="b">
        <f t="shared" si="10"/>
        <v>0</v>
      </c>
      <c r="BO46" s="5" t="b">
        <f t="shared" si="11"/>
        <v>0</v>
      </c>
      <c r="BP46" s="5" t="b">
        <f t="shared" si="12"/>
        <v>0</v>
      </c>
      <c r="BQ46" s="7">
        <f t="shared" si="13"/>
        <v>0</v>
      </c>
      <c r="BR46" s="5" t="b">
        <f t="shared" si="14"/>
        <v>0</v>
      </c>
      <c r="BS46" s="5" t="b">
        <f t="shared" si="15"/>
        <v>0</v>
      </c>
      <c r="BT46" s="5" t="b">
        <f t="shared" si="16"/>
        <v>0</v>
      </c>
      <c r="BU46" s="5" t="b">
        <f t="shared" si="17"/>
        <v>0</v>
      </c>
      <c r="BV46" s="5" t="b">
        <f t="shared" si="18"/>
        <v>0</v>
      </c>
      <c r="BW46" s="5" t="b">
        <f t="shared" si="19"/>
        <v>0</v>
      </c>
      <c r="BX46" s="7">
        <f t="shared" si="20"/>
        <v>0</v>
      </c>
      <c r="BY46" s="5" t="b">
        <f t="shared" si="21"/>
        <v>0</v>
      </c>
      <c r="BZ46" s="5" t="b">
        <f t="shared" si="22"/>
        <v>0</v>
      </c>
      <c r="CA46" s="5" t="b">
        <f t="shared" si="23"/>
        <v>0</v>
      </c>
      <c r="CB46" s="5" t="b">
        <f t="shared" si="24"/>
        <v>0</v>
      </c>
      <c r="CC46" s="5" t="b">
        <f t="shared" si="25"/>
        <v>0</v>
      </c>
      <c r="CD46" s="5" t="b">
        <f t="shared" si="26"/>
        <v>0</v>
      </c>
      <c r="CE46" s="7">
        <f t="shared" si="27"/>
        <v>0</v>
      </c>
      <c r="CF46" s="5" t="b">
        <f t="shared" si="28"/>
        <v>0</v>
      </c>
      <c r="CG46" s="5" t="b">
        <f t="shared" si="29"/>
        <v>0</v>
      </c>
      <c r="CH46" s="5" t="b">
        <f t="shared" si="30"/>
        <v>0</v>
      </c>
      <c r="CI46" s="5" t="b">
        <f t="shared" si="31"/>
        <v>0</v>
      </c>
      <c r="CJ46" s="5" t="b">
        <f t="shared" si="32"/>
        <v>0</v>
      </c>
      <c r="CK46" s="5" t="b">
        <f t="shared" si="33"/>
        <v>0</v>
      </c>
      <c r="CL46" s="7">
        <f t="shared" si="34"/>
        <v>0</v>
      </c>
      <c r="CM46" s="5" t="b">
        <f t="shared" si="35"/>
        <v>0</v>
      </c>
      <c r="CN46" s="5" t="b">
        <f t="shared" si="36"/>
        <v>0</v>
      </c>
      <c r="CO46" s="5" t="b">
        <f t="shared" si="37"/>
        <v>0</v>
      </c>
      <c r="CP46" s="5" t="b">
        <f t="shared" si="38"/>
        <v>0</v>
      </c>
      <c r="CQ46" s="5" t="b">
        <f t="shared" si="39"/>
        <v>0</v>
      </c>
      <c r="CR46" s="5" t="b">
        <f t="shared" si="40"/>
        <v>0</v>
      </c>
      <c r="CS46" s="7">
        <f t="shared" si="41"/>
        <v>0</v>
      </c>
      <c r="CT46" s="5" t="b">
        <f t="shared" si="42"/>
        <v>0</v>
      </c>
      <c r="CU46" s="5" t="b">
        <f t="shared" si="43"/>
        <v>0</v>
      </c>
      <c r="CV46" s="5" t="b">
        <f t="shared" si="44"/>
        <v>0</v>
      </c>
      <c r="CW46" s="5" t="b">
        <f t="shared" si="45"/>
        <v>0</v>
      </c>
      <c r="CX46" s="7">
        <f t="shared" si="46"/>
        <v>0</v>
      </c>
      <c r="CY46" s="5" t="b">
        <f t="shared" si="47"/>
        <v>0</v>
      </c>
      <c r="CZ46" s="5" t="b">
        <f t="shared" si="48"/>
        <v>0</v>
      </c>
      <c r="DA46" s="5" t="b">
        <f t="shared" si="49"/>
        <v>0</v>
      </c>
      <c r="DB46" s="5" t="b">
        <f t="shared" si="50"/>
        <v>0</v>
      </c>
      <c r="DC46" s="5" t="b">
        <f t="shared" si="51"/>
        <v>0</v>
      </c>
      <c r="DD46" s="5" t="b">
        <f t="shared" si="52"/>
        <v>0</v>
      </c>
      <c r="DE46" s="7">
        <f t="shared" si="53"/>
        <v>0</v>
      </c>
      <c r="DF46" s="5" t="b">
        <f t="shared" si="54"/>
        <v>0</v>
      </c>
      <c r="DG46" s="5" t="b">
        <f t="shared" si="55"/>
        <v>0</v>
      </c>
      <c r="DH46" s="5" t="b">
        <f t="shared" si="56"/>
        <v>0</v>
      </c>
      <c r="DI46" s="5" t="b">
        <f t="shared" si="57"/>
        <v>0</v>
      </c>
      <c r="DJ46" s="5" t="b">
        <f t="shared" si="58"/>
        <v>0</v>
      </c>
      <c r="DK46" s="5" t="b">
        <f t="shared" si="59"/>
        <v>0</v>
      </c>
      <c r="DL46" s="8">
        <f t="shared" si="60"/>
        <v>0</v>
      </c>
      <c r="DM46" s="10">
        <f t="shared" si="61"/>
        <v>0</v>
      </c>
      <c r="DN46" s="10">
        <f t="shared" si="62"/>
        <v>0</v>
      </c>
      <c r="DO46" s="10">
        <f t="shared" si="63"/>
        <v>0</v>
      </c>
      <c r="DP46" s="36">
        <f t="shared" si="64"/>
        <v>0</v>
      </c>
      <c r="DQ46" s="37" t="str">
        <f t="shared" si="65"/>
        <v>B</v>
      </c>
    </row>
    <row r="47" spans="1:121" x14ac:dyDescent="0.35">
      <c r="A47" s="4">
        <v>44</v>
      </c>
      <c r="B47" s="19">
        <f>'กรอกชื่อ-สกุลนักเรียน'!B46</f>
        <v>0</v>
      </c>
      <c r="C47" s="20">
        <f>'กรอกชื่อ-สกุลนักเรียน'!C46</f>
        <v>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11" t="b">
        <f t="shared" si="0"/>
        <v>0</v>
      </c>
      <c r="BE47" s="11" t="b">
        <f t="shared" si="1"/>
        <v>0</v>
      </c>
      <c r="BF47" s="11" t="b">
        <f t="shared" si="2"/>
        <v>0</v>
      </c>
      <c r="BG47" s="11" t="b">
        <f t="shared" si="3"/>
        <v>0</v>
      </c>
      <c r="BH47" s="11" t="b">
        <f t="shared" si="4"/>
        <v>0</v>
      </c>
      <c r="BI47" s="11" t="b">
        <f t="shared" si="5"/>
        <v>0</v>
      </c>
      <c r="BJ47" s="7">
        <f t="shared" si="6"/>
        <v>0</v>
      </c>
      <c r="BK47" s="5" t="b">
        <f t="shared" si="7"/>
        <v>0</v>
      </c>
      <c r="BL47" s="5" t="b">
        <f t="shared" si="8"/>
        <v>0</v>
      </c>
      <c r="BM47" s="5" t="b">
        <f t="shared" si="9"/>
        <v>0</v>
      </c>
      <c r="BN47" s="5" t="b">
        <f t="shared" si="10"/>
        <v>0</v>
      </c>
      <c r="BO47" s="5" t="b">
        <f t="shared" si="11"/>
        <v>0</v>
      </c>
      <c r="BP47" s="5" t="b">
        <f t="shared" si="12"/>
        <v>0</v>
      </c>
      <c r="BQ47" s="7">
        <f t="shared" si="13"/>
        <v>0</v>
      </c>
      <c r="BR47" s="5" t="b">
        <f t="shared" si="14"/>
        <v>0</v>
      </c>
      <c r="BS47" s="5" t="b">
        <f t="shared" si="15"/>
        <v>0</v>
      </c>
      <c r="BT47" s="5" t="b">
        <f t="shared" si="16"/>
        <v>0</v>
      </c>
      <c r="BU47" s="5" t="b">
        <f t="shared" si="17"/>
        <v>0</v>
      </c>
      <c r="BV47" s="5" t="b">
        <f t="shared" si="18"/>
        <v>0</v>
      </c>
      <c r="BW47" s="5" t="b">
        <f t="shared" si="19"/>
        <v>0</v>
      </c>
      <c r="BX47" s="7">
        <f t="shared" si="20"/>
        <v>0</v>
      </c>
      <c r="BY47" s="5" t="b">
        <f t="shared" si="21"/>
        <v>0</v>
      </c>
      <c r="BZ47" s="5" t="b">
        <f t="shared" si="22"/>
        <v>0</v>
      </c>
      <c r="CA47" s="5" t="b">
        <f t="shared" si="23"/>
        <v>0</v>
      </c>
      <c r="CB47" s="5" t="b">
        <f t="shared" si="24"/>
        <v>0</v>
      </c>
      <c r="CC47" s="5" t="b">
        <f t="shared" si="25"/>
        <v>0</v>
      </c>
      <c r="CD47" s="5" t="b">
        <f t="shared" si="26"/>
        <v>0</v>
      </c>
      <c r="CE47" s="7">
        <f t="shared" si="27"/>
        <v>0</v>
      </c>
      <c r="CF47" s="5" t="b">
        <f t="shared" si="28"/>
        <v>0</v>
      </c>
      <c r="CG47" s="5" t="b">
        <f t="shared" si="29"/>
        <v>0</v>
      </c>
      <c r="CH47" s="5" t="b">
        <f t="shared" si="30"/>
        <v>0</v>
      </c>
      <c r="CI47" s="5" t="b">
        <f t="shared" si="31"/>
        <v>0</v>
      </c>
      <c r="CJ47" s="5" t="b">
        <f t="shared" si="32"/>
        <v>0</v>
      </c>
      <c r="CK47" s="5" t="b">
        <f t="shared" si="33"/>
        <v>0</v>
      </c>
      <c r="CL47" s="7">
        <f t="shared" si="34"/>
        <v>0</v>
      </c>
      <c r="CM47" s="5" t="b">
        <f t="shared" si="35"/>
        <v>0</v>
      </c>
      <c r="CN47" s="5" t="b">
        <f t="shared" si="36"/>
        <v>0</v>
      </c>
      <c r="CO47" s="5" t="b">
        <f t="shared" si="37"/>
        <v>0</v>
      </c>
      <c r="CP47" s="5" t="b">
        <f t="shared" si="38"/>
        <v>0</v>
      </c>
      <c r="CQ47" s="5" t="b">
        <f t="shared" si="39"/>
        <v>0</v>
      </c>
      <c r="CR47" s="5" t="b">
        <f t="shared" si="40"/>
        <v>0</v>
      </c>
      <c r="CS47" s="7">
        <f t="shared" si="41"/>
        <v>0</v>
      </c>
      <c r="CT47" s="5" t="b">
        <f t="shared" si="42"/>
        <v>0</v>
      </c>
      <c r="CU47" s="5" t="b">
        <f t="shared" si="43"/>
        <v>0</v>
      </c>
      <c r="CV47" s="5" t="b">
        <f t="shared" si="44"/>
        <v>0</v>
      </c>
      <c r="CW47" s="5" t="b">
        <f t="shared" si="45"/>
        <v>0</v>
      </c>
      <c r="CX47" s="7">
        <f t="shared" si="46"/>
        <v>0</v>
      </c>
      <c r="CY47" s="5" t="b">
        <f t="shared" si="47"/>
        <v>0</v>
      </c>
      <c r="CZ47" s="5" t="b">
        <f t="shared" si="48"/>
        <v>0</v>
      </c>
      <c r="DA47" s="5" t="b">
        <f t="shared" si="49"/>
        <v>0</v>
      </c>
      <c r="DB47" s="5" t="b">
        <f t="shared" si="50"/>
        <v>0</v>
      </c>
      <c r="DC47" s="5" t="b">
        <f t="shared" si="51"/>
        <v>0</v>
      </c>
      <c r="DD47" s="5" t="b">
        <f t="shared" si="52"/>
        <v>0</v>
      </c>
      <c r="DE47" s="7">
        <f t="shared" si="53"/>
        <v>0</v>
      </c>
      <c r="DF47" s="5" t="b">
        <f t="shared" si="54"/>
        <v>0</v>
      </c>
      <c r="DG47" s="5" t="b">
        <f t="shared" si="55"/>
        <v>0</v>
      </c>
      <c r="DH47" s="5" t="b">
        <f t="shared" si="56"/>
        <v>0</v>
      </c>
      <c r="DI47" s="5" t="b">
        <f t="shared" si="57"/>
        <v>0</v>
      </c>
      <c r="DJ47" s="5" t="b">
        <f t="shared" si="58"/>
        <v>0</v>
      </c>
      <c r="DK47" s="5" t="b">
        <f t="shared" si="59"/>
        <v>0</v>
      </c>
      <c r="DL47" s="8">
        <f t="shared" si="60"/>
        <v>0</v>
      </c>
      <c r="DM47" s="10">
        <f t="shared" si="61"/>
        <v>0</v>
      </c>
      <c r="DN47" s="10">
        <f t="shared" si="62"/>
        <v>0</v>
      </c>
      <c r="DO47" s="10">
        <f t="shared" si="63"/>
        <v>0</v>
      </c>
      <c r="DP47" s="36">
        <f t="shared" si="64"/>
        <v>0</v>
      </c>
      <c r="DQ47" s="37" t="str">
        <f t="shared" si="65"/>
        <v>B</v>
      </c>
    </row>
    <row r="48" spans="1:121" x14ac:dyDescent="0.35">
      <c r="A48" s="4">
        <v>45</v>
      </c>
      <c r="B48" s="19">
        <f>'กรอกชื่อ-สกุลนักเรียน'!B47</f>
        <v>0</v>
      </c>
      <c r="C48" s="20">
        <f>'กรอกชื่อ-สกุลนักเรียน'!C47</f>
        <v>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11" t="b">
        <f t="shared" si="0"/>
        <v>0</v>
      </c>
      <c r="BE48" s="11" t="b">
        <f t="shared" si="1"/>
        <v>0</v>
      </c>
      <c r="BF48" s="11" t="b">
        <f t="shared" si="2"/>
        <v>0</v>
      </c>
      <c r="BG48" s="11" t="b">
        <f t="shared" si="3"/>
        <v>0</v>
      </c>
      <c r="BH48" s="11" t="b">
        <f t="shared" si="4"/>
        <v>0</v>
      </c>
      <c r="BI48" s="11" t="b">
        <f t="shared" si="5"/>
        <v>0</v>
      </c>
      <c r="BJ48" s="7">
        <f t="shared" si="6"/>
        <v>0</v>
      </c>
      <c r="BK48" s="5" t="b">
        <f t="shared" si="7"/>
        <v>0</v>
      </c>
      <c r="BL48" s="5" t="b">
        <f t="shared" si="8"/>
        <v>0</v>
      </c>
      <c r="BM48" s="5" t="b">
        <f t="shared" si="9"/>
        <v>0</v>
      </c>
      <c r="BN48" s="5" t="b">
        <f t="shared" si="10"/>
        <v>0</v>
      </c>
      <c r="BO48" s="5" t="b">
        <f t="shared" si="11"/>
        <v>0</v>
      </c>
      <c r="BP48" s="5" t="b">
        <f t="shared" si="12"/>
        <v>0</v>
      </c>
      <c r="BQ48" s="7">
        <f t="shared" si="13"/>
        <v>0</v>
      </c>
      <c r="BR48" s="5" t="b">
        <f t="shared" si="14"/>
        <v>0</v>
      </c>
      <c r="BS48" s="5" t="b">
        <f t="shared" si="15"/>
        <v>0</v>
      </c>
      <c r="BT48" s="5" t="b">
        <f t="shared" si="16"/>
        <v>0</v>
      </c>
      <c r="BU48" s="5" t="b">
        <f t="shared" si="17"/>
        <v>0</v>
      </c>
      <c r="BV48" s="5" t="b">
        <f t="shared" si="18"/>
        <v>0</v>
      </c>
      <c r="BW48" s="5" t="b">
        <f t="shared" si="19"/>
        <v>0</v>
      </c>
      <c r="BX48" s="7">
        <f t="shared" si="20"/>
        <v>0</v>
      </c>
      <c r="BY48" s="5" t="b">
        <f t="shared" si="21"/>
        <v>0</v>
      </c>
      <c r="BZ48" s="5" t="b">
        <f t="shared" si="22"/>
        <v>0</v>
      </c>
      <c r="CA48" s="5" t="b">
        <f t="shared" si="23"/>
        <v>0</v>
      </c>
      <c r="CB48" s="5" t="b">
        <f t="shared" si="24"/>
        <v>0</v>
      </c>
      <c r="CC48" s="5" t="b">
        <f t="shared" si="25"/>
        <v>0</v>
      </c>
      <c r="CD48" s="5" t="b">
        <f t="shared" si="26"/>
        <v>0</v>
      </c>
      <c r="CE48" s="7">
        <f t="shared" si="27"/>
        <v>0</v>
      </c>
      <c r="CF48" s="5" t="b">
        <f t="shared" si="28"/>
        <v>0</v>
      </c>
      <c r="CG48" s="5" t="b">
        <f t="shared" si="29"/>
        <v>0</v>
      </c>
      <c r="CH48" s="5" t="b">
        <f t="shared" si="30"/>
        <v>0</v>
      </c>
      <c r="CI48" s="5" t="b">
        <f t="shared" si="31"/>
        <v>0</v>
      </c>
      <c r="CJ48" s="5" t="b">
        <f t="shared" si="32"/>
        <v>0</v>
      </c>
      <c r="CK48" s="5" t="b">
        <f t="shared" si="33"/>
        <v>0</v>
      </c>
      <c r="CL48" s="7">
        <f t="shared" si="34"/>
        <v>0</v>
      </c>
      <c r="CM48" s="5" t="b">
        <f t="shared" si="35"/>
        <v>0</v>
      </c>
      <c r="CN48" s="5" t="b">
        <f t="shared" si="36"/>
        <v>0</v>
      </c>
      <c r="CO48" s="5" t="b">
        <f t="shared" si="37"/>
        <v>0</v>
      </c>
      <c r="CP48" s="5" t="b">
        <f t="shared" si="38"/>
        <v>0</v>
      </c>
      <c r="CQ48" s="5" t="b">
        <f t="shared" si="39"/>
        <v>0</v>
      </c>
      <c r="CR48" s="5" t="b">
        <f t="shared" si="40"/>
        <v>0</v>
      </c>
      <c r="CS48" s="7">
        <f t="shared" si="41"/>
        <v>0</v>
      </c>
      <c r="CT48" s="5" t="b">
        <f t="shared" si="42"/>
        <v>0</v>
      </c>
      <c r="CU48" s="5" t="b">
        <f t="shared" si="43"/>
        <v>0</v>
      </c>
      <c r="CV48" s="5" t="b">
        <f t="shared" si="44"/>
        <v>0</v>
      </c>
      <c r="CW48" s="5" t="b">
        <f t="shared" si="45"/>
        <v>0</v>
      </c>
      <c r="CX48" s="7">
        <f t="shared" si="46"/>
        <v>0</v>
      </c>
      <c r="CY48" s="5" t="b">
        <f t="shared" si="47"/>
        <v>0</v>
      </c>
      <c r="CZ48" s="5" t="b">
        <f t="shared" si="48"/>
        <v>0</v>
      </c>
      <c r="DA48" s="5" t="b">
        <f t="shared" si="49"/>
        <v>0</v>
      </c>
      <c r="DB48" s="5" t="b">
        <f t="shared" si="50"/>
        <v>0</v>
      </c>
      <c r="DC48" s="5" t="b">
        <f t="shared" si="51"/>
        <v>0</v>
      </c>
      <c r="DD48" s="5" t="b">
        <f t="shared" si="52"/>
        <v>0</v>
      </c>
      <c r="DE48" s="7">
        <f t="shared" si="53"/>
        <v>0</v>
      </c>
      <c r="DF48" s="5" t="b">
        <f t="shared" si="54"/>
        <v>0</v>
      </c>
      <c r="DG48" s="5" t="b">
        <f t="shared" si="55"/>
        <v>0</v>
      </c>
      <c r="DH48" s="5" t="b">
        <f t="shared" si="56"/>
        <v>0</v>
      </c>
      <c r="DI48" s="5" t="b">
        <f t="shared" si="57"/>
        <v>0</v>
      </c>
      <c r="DJ48" s="5" t="b">
        <f t="shared" si="58"/>
        <v>0</v>
      </c>
      <c r="DK48" s="5" t="b">
        <f t="shared" si="59"/>
        <v>0</v>
      </c>
      <c r="DL48" s="8">
        <f t="shared" si="60"/>
        <v>0</v>
      </c>
      <c r="DM48" s="10">
        <f t="shared" si="61"/>
        <v>0</v>
      </c>
      <c r="DN48" s="10">
        <f t="shared" si="62"/>
        <v>0</v>
      </c>
      <c r="DO48" s="10">
        <f t="shared" si="63"/>
        <v>0</v>
      </c>
      <c r="DP48" s="36">
        <f t="shared" si="64"/>
        <v>0</v>
      </c>
      <c r="DQ48" s="37" t="str">
        <f t="shared" si="65"/>
        <v>B</v>
      </c>
    </row>
    <row r="49" spans="1:121" x14ac:dyDescent="0.35">
      <c r="A49" s="4">
        <v>46</v>
      </c>
      <c r="B49" s="19">
        <f>'กรอกชื่อ-สกุลนักเรียน'!B48</f>
        <v>0</v>
      </c>
      <c r="C49" s="20">
        <f>'กรอกชื่อ-สกุลนักเรียน'!C48</f>
        <v>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11" t="b">
        <f t="shared" si="0"/>
        <v>0</v>
      </c>
      <c r="BE49" s="11" t="b">
        <f t="shared" si="1"/>
        <v>0</v>
      </c>
      <c r="BF49" s="11" t="b">
        <f t="shared" si="2"/>
        <v>0</v>
      </c>
      <c r="BG49" s="11" t="b">
        <f t="shared" si="3"/>
        <v>0</v>
      </c>
      <c r="BH49" s="11" t="b">
        <f t="shared" si="4"/>
        <v>0</v>
      </c>
      <c r="BI49" s="11" t="b">
        <f t="shared" si="5"/>
        <v>0</v>
      </c>
      <c r="BJ49" s="7">
        <f t="shared" si="6"/>
        <v>0</v>
      </c>
      <c r="BK49" s="5" t="b">
        <f t="shared" si="7"/>
        <v>0</v>
      </c>
      <c r="BL49" s="5" t="b">
        <f t="shared" si="8"/>
        <v>0</v>
      </c>
      <c r="BM49" s="5" t="b">
        <f t="shared" si="9"/>
        <v>0</v>
      </c>
      <c r="BN49" s="5" t="b">
        <f t="shared" si="10"/>
        <v>0</v>
      </c>
      <c r="BO49" s="5" t="b">
        <f t="shared" si="11"/>
        <v>0</v>
      </c>
      <c r="BP49" s="5" t="b">
        <f t="shared" si="12"/>
        <v>0</v>
      </c>
      <c r="BQ49" s="7">
        <f t="shared" si="13"/>
        <v>0</v>
      </c>
      <c r="BR49" s="5" t="b">
        <f t="shared" si="14"/>
        <v>0</v>
      </c>
      <c r="BS49" s="5" t="b">
        <f t="shared" si="15"/>
        <v>0</v>
      </c>
      <c r="BT49" s="5" t="b">
        <f t="shared" si="16"/>
        <v>0</v>
      </c>
      <c r="BU49" s="5" t="b">
        <f t="shared" si="17"/>
        <v>0</v>
      </c>
      <c r="BV49" s="5" t="b">
        <f t="shared" si="18"/>
        <v>0</v>
      </c>
      <c r="BW49" s="5" t="b">
        <f t="shared" si="19"/>
        <v>0</v>
      </c>
      <c r="BX49" s="7">
        <f t="shared" si="20"/>
        <v>0</v>
      </c>
      <c r="BY49" s="5" t="b">
        <f t="shared" si="21"/>
        <v>0</v>
      </c>
      <c r="BZ49" s="5" t="b">
        <f t="shared" si="22"/>
        <v>0</v>
      </c>
      <c r="CA49" s="5" t="b">
        <f t="shared" si="23"/>
        <v>0</v>
      </c>
      <c r="CB49" s="5" t="b">
        <f t="shared" si="24"/>
        <v>0</v>
      </c>
      <c r="CC49" s="5" t="b">
        <f t="shared" si="25"/>
        <v>0</v>
      </c>
      <c r="CD49" s="5" t="b">
        <f t="shared" si="26"/>
        <v>0</v>
      </c>
      <c r="CE49" s="7">
        <f t="shared" si="27"/>
        <v>0</v>
      </c>
      <c r="CF49" s="5" t="b">
        <f t="shared" si="28"/>
        <v>0</v>
      </c>
      <c r="CG49" s="5" t="b">
        <f t="shared" si="29"/>
        <v>0</v>
      </c>
      <c r="CH49" s="5" t="b">
        <f t="shared" si="30"/>
        <v>0</v>
      </c>
      <c r="CI49" s="5" t="b">
        <f t="shared" si="31"/>
        <v>0</v>
      </c>
      <c r="CJ49" s="5" t="b">
        <f t="shared" si="32"/>
        <v>0</v>
      </c>
      <c r="CK49" s="5" t="b">
        <f t="shared" si="33"/>
        <v>0</v>
      </c>
      <c r="CL49" s="7">
        <f t="shared" si="34"/>
        <v>0</v>
      </c>
      <c r="CM49" s="5" t="b">
        <f t="shared" si="35"/>
        <v>0</v>
      </c>
      <c r="CN49" s="5" t="b">
        <f t="shared" si="36"/>
        <v>0</v>
      </c>
      <c r="CO49" s="5" t="b">
        <f t="shared" si="37"/>
        <v>0</v>
      </c>
      <c r="CP49" s="5" t="b">
        <f t="shared" si="38"/>
        <v>0</v>
      </c>
      <c r="CQ49" s="5" t="b">
        <f t="shared" si="39"/>
        <v>0</v>
      </c>
      <c r="CR49" s="5" t="b">
        <f t="shared" si="40"/>
        <v>0</v>
      </c>
      <c r="CS49" s="7">
        <f t="shared" si="41"/>
        <v>0</v>
      </c>
      <c r="CT49" s="5" t="b">
        <f t="shared" si="42"/>
        <v>0</v>
      </c>
      <c r="CU49" s="5" t="b">
        <f t="shared" si="43"/>
        <v>0</v>
      </c>
      <c r="CV49" s="5" t="b">
        <f t="shared" si="44"/>
        <v>0</v>
      </c>
      <c r="CW49" s="5" t="b">
        <f t="shared" si="45"/>
        <v>0</v>
      </c>
      <c r="CX49" s="7">
        <f t="shared" si="46"/>
        <v>0</v>
      </c>
      <c r="CY49" s="5" t="b">
        <f t="shared" si="47"/>
        <v>0</v>
      </c>
      <c r="CZ49" s="5" t="b">
        <f t="shared" si="48"/>
        <v>0</v>
      </c>
      <c r="DA49" s="5" t="b">
        <f t="shared" si="49"/>
        <v>0</v>
      </c>
      <c r="DB49" s="5" t="b">
        <f t="shared" si="50"/>
        <v>0</v>
      </c>
      <c r="DC49" s="5" t="b">
        <f t="shared" si="51"/>
        <v>0</v>
      </c>
      <c r="DD49" s="5" t="b">
        <f t="shared" si="52"/>
        <v>0</v>
      </c>
      <c r="DE49" s="7">
        <f t="shared" si="53"/>
        <v>0</v>
      </c>
      <c r="DF49" s="5" t="b">
        <f t="shared" si="54"/>
        <v>0</v>
      </c>
      <c r="DG49" s="5" t="b">
        <f t="shared" si="55"/>
        <v>0</v>
      </c>
      <c r="DH49" s="5" t="b">
        <f t="shared" si="56"/>
        <v>0</v>
      </c>
      <c r="DI49" s="5" t="b">
        <f t="shared" si="57"/>
        <v>0</v>
      </c>
      <c r="DJ49" s="5" t="b">
        <f t="shared" si="58"/>
        <v>0</v>
      </c>
      <c r="DK49" s="5" t="b">
        <f t="shared" si="59"/>
        <v>0</v>
      </c>
      <c r="DL49" s="8">
        <f t="shared" si="60"/>
        <v>0</v>
      </c>
      <c r="DM49" s="10">
        <f t="shared" si="61"/>
        <v>0</v>
      </c>
      <c r="DN49" s="10">
        <f t="shared" si="62"/>
        <v>0</v>
      </c>
      <c r="DO49" s="10">
        <f t="shared" si="63"/>
        <v>0</v>
      </c>
      <c r="DP49" s="36">
        <f t="shared" si="64"/>
        <v>0</v>
      </c>
      <c r="DQ49" s="37" t="str">
        <f t="shared" si="65"/>
        <v>B</v>
      </c>
    </row>
    <row r="50" spans="1:121" x14ac:dyDescent="0.35">
      <c r="A50" s="4">
        <v>47</v>
      </c>
      <c r="B50" s="19">
        <f>'กรอกชื่อ-สกุลนักเรียน'!B49</f>
        <v>0</v>
      </c>
      <c r="C50" s="20">
        <f>'กรอกชื่อ-สกุลนักเรียน'!C49</f>
        <v>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11" t="b">
        <f t="shared" si="0"/>
        <v>0</v>
      </c>
      <c r="BE50" s="11" t="b">
        <f t="shared" si="1"/>
        <v>0</v>
      </c>
      <c r="BF50" s="11" t="b">
        <f t="shared" si="2"/>
        <v>0</v>
      </c>
      <c r="BG50" s="11" t="b">
        <f t="shared" si="3"/>
        <v>0</v>
      </c>
      <c r="BH50" s="11" t="b">
        <f t="shared" si="4"/>
        <v>0</v>
      </c>
      <c r="BI50" s="11" t="b">
        <f t="shared" si="5"/>
        <v>0</v>
      </c>
      <c r="BJ50" s="7">
        <f t="shared" si="6"/>
        <v>0</v>
      </c>
      <c r="BK50" s="5" t="b">
        <f t="shared" si="7"/>
        <v>0</v>
      </c>
      <c r="BL50" s="5" t="b">
        <f t="shared" si="8"/>
        <v>0</v>
      </c>
      <c r="BM50" s="5" t="b">
        <f t="shared" si="9"/>
        <v>0</v>
      </c>
      <c r="BN50" s="5" t="b">
        <f t="shared" si="10"/>
        <v>0</v>
      </c>
      <c r="BO50" s="5" t="b">
        <f t="shared" si="11"/>
        <v>0</v>
      </c>
      <c r="BP50" s="5" t="b">
        <f t="shared" si="12"/>
        <v>0</v>
      </c>
      <c r="BQ50" s="7">
        <f t="shared" si="13"/>
        <v>0</v>
      </c>
      <c r="BR50" s="5" t="b">
        <f t="shared" si="14"/>
        <v>0</v>
      </c>
      <c r="BS50" s="5" t="b">
        <f t="shared" si="15"/>
        <v>0</v>
      </c>
      <c r="BT50" s="5" t="b">
        <f t="shared" si="16"/>
        <v>0</v>
      </c>
      <c r="BU50" s="5" t="b">
        <f t="shared" si="17"/>
        <v>0</v>
      </c>
      <c r="BV50" s="5" t="b">
        <f t="shared" si="18"/>
        <v>0</v>
      </c>
      <c r="BW50" s="5" t="b">
        <f t="shared" si="19"/>
        <v>0</v>
      </c>
      <c r="BX50" s="7">
        <f t="shared" si="20"/>
        <v>0</v>
      </c>
      <c r="BY50" s="5" t="b">
        <f t="shared" si="21"/>
        <v>0</v>
      </c>
      <c r="BZ50" s="5" t="b">
        <f t="shared" si="22"/>
        <v>0</v>
      </c>
      <c r="CA50" s="5" t="b">
        <f t="shared" si="23"/>
        <v>0</v>
      </c>
      <c r="CB50" s="5" t="b">
        <f t="shared" si="24"/>
        <v>0</v>
      </c>
      <c r="CC50" s="5" t="b">
        <f t="shared" si="25"/>
        <v>0</v>
      </c>
      <c r="CD50" s="5" t="b">
        <f t="shared" si="26"/>
        <v>0</v>
      </c>
      <c r="CE50" s="7">
        <f t="shared" si="27"/>
        <v>0</v>
      </c>
      <c r="CF50" s="5" t="b">
        <f t="shared" si="28"/>
        <v>0</v>
      </c>
      <c r="CG50" s="5" t="b">
        <f t="shared" si="29"/>
        <v>0</v>
      </c>
      <c r="CH50" s="5" t="b">
        <f t="shared" si="30"/>
        <v>0</v>
      </c>
      <c r="CI50" s="5" t="b">
        <f t="shared" si="31"/>
        <v>0</v>
      </c>
      <c r="CJ50" s="5" t="b">
        <f t="shared" si="32"/>
        <v>0</v>
      </c>
      <c r="CK50" s="5" t="b">
        <f t="shared" si="33"/>
        <v>0</v>
      </c>
      <c r="CL50" s="7">
        <f t="shared" si="34"/>
        <v>0</v>
      </c>
      <c r="CM50" s="5" t="b">
        <f t="shared" si="35"/>
        <v>0</v>
      </c>
      <c r="CN50" s="5" t="b">
        <f t="shared" si="36"/>
        <v>0</v>
      </c>
      <c r="CO50" s="5" t="b">
        <f t="shared" si="37"/>
        <v>0</v>
      </c>
      <c r="CP50" s="5" t="b">
        <f t="shared" si="38"/>
        <v>0</v>
      </c>
      <c r="CQ50" s="5" t="b">
        <f t="shared" si="39"/>
        <v>0</v>
      </c>
      <c r="CR50" s="5" t="b">
        <f t="shared" si="40"/>
        <v>0</v>
      </c>
      <c r="CS50" s="7">
        <f t="shared" si="41"/>
        <v>0</v>
      </c>
      <c r="CT50" s="5" t="b">
        <f t="shared" si="42"/>
        <v>0</v>
      </c>
      <c r="CU50" s="5" t="b">
        <f t="shared" si="43"/>
        <v>0</v>
      </c>
      <c r="CV50" s="5" t="b">
        <f t="shared" si="44"/>
        <v>0</v>
      </c>
      <c r="CW50" s="5" t="b">
        <f t="shared" si="45"/>
        <v>0</v>
      </c>
      <c r="CX50" s="7">
        <f t="shared" si="46"/>
        <v>0</v>
      </c>
      <c r="CY50" s="5" t="b">
        <f t="shared" si="47"/>
        <v>0</v>
      </c>
      <c r="CZ50" s="5" t="b">
        <f t="shared" si="48"/>
        <v>0</v>
      </c>
      <c r="DA50" s="5" t="b">
        <f t="shared" si="49"/>
        <v>0</v>
      </c>
      <c r="DB50" s="5" t="b">
        <f t="shared" si="50"/>
        <v>0</v>
      </c>
      <c r="DC50" s="5" t="b">
        <f t="shared" si="51"/>
        <v>0</v>
      </c>
      <c r="DD50" s="5" t="b">
        <f t="shared" si="52"/>
        <v>0</v>
      </c>
      <c r="DE50" s="7">
        <f t="shared" si="53"/>
        <v>0</v>
      </c>
      <c r="DF50" s="5" t="b">
        <f t="shared" si="54"/>
        <v>0</v>
      </c>
      <c r="DG50" s="5" t="b">
        <f t="shared" si="55"/>
        <v>0</v>
      </c>
      <c r="DH50" s="5" t="b">
        <f t="shared" si="56"/>
        <v>0</v>
      </c>
      <c r="DI50" s="5" t="b">
        <f t="shared" si="57"/>
        <v>0</v>
      </c>
      <c r="DJ50" s="5" t="b">
        <f t="shared" si="58"/>
        <v>0</v>
      </c>
      <c r="DK50" s="5" t="b">
        <f t="shared" si="59"/>
        <v>0</v>
      </c>
      <c r="DL50" s="8">
        <f t="shared" si="60"/>
        <v>0</v>
      </c>
      <c r="DM50" s="10">
        <f t="shared" si="61"/>
        <v>0</v>
      </c>
      <c r="DN50" s="10">
        <f t="shared" si="62"/>
        <v>0</v>
      </c>
      <c r="DO50" s="10">
        <f t="shared" si="63"/>
        <v>0</v>
      </c>
      <c r="DP50" s="36">
        <f t="shared" si="64"/>
        <v>0</v>
      </c>
      <c r="DQ50" s="37" t="str">
        <f t="shared" si="65"/>
        <v>B</v>
      </c>
    </row>
    <row r="51" spans="1:121" x14ac:dyDescent="0.35">
      <c r="A51" s="4">
        <v>48</v>
      </c>
      <c r="B51" s="19">
        <f>'กรอกชื่อ-สกุลนักเรียน'!B50</f>
        <v>0</v>
      </c>
      <c r="C51" s="20">
        <f>'กรอกชื่อ-สกุลนักเรียน'!C50</f>
        <v>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11" t="b">
        <f t="shared" ref="BD51:BD53" si="66">IF(D51=1,"1",IF(D51=2,"2",IF(D51=3,"3",IF(D51=4,"4"))))</f>
        <v>0</v>
      </c>
      <c r="BE51" s="11" t="b">
        <f t="shared" ref="BE51:BE53" si="67">IF(E51=1,"4",IF(E51=2,"3",IF(E51=3,"2",IF(E51=4,"1"))))</f>
        <v>0</v>
      </c>
      <c r="BF51" s="11" t="b">
        <f t="shared" ref="BF51:BF53" si="68">IF(F51=1,"4",IF(F51=2,"3",IF(F51=3,"2",IF(F51=4,"1"))))</f>
        <v>0</v>
      </c>
      <c r="BG51" s="11" t="b">
        <f t="shared" ref="BG51:BG53" si="69">IF(G51=1,"1",IF(G51=2,"2",IF(G51=3,"3",IF(G51=4,"4"))))</f>
        <v>0</v>
      </c>
      <c r="BH51" s="11" t="b">
        <f t="shared" ref="BH51:BH53" si="70">IF(H51=1,"4",IF(H51=2,"3",IF(H51=3,"2",IF(H51=4,"1"))))</f>
        <v>0</v>
      </c>
      <c r="BI51" s="11" t="b">
        <f t="shared" ref="BI51:BI53" si="71">IF(I51=1,"1",IF(I51=2,"2",IF(I51=3,"3",IF(I51=4,"4"))))</f>
        <v>0</v>
      </c>
      <c r="BJ51" s="7">
        <f t="shared" ref="BJ51:BJ53" si="72">BD51+BE51+BF51+BG51+BI51+BH51</f>
        <v>0</v>
      </c>
      <c r="BK51" s="5" t="b">
        <f t="shared" ref="BK51:BK53" si="73">IF(J51=1,"1",IF(J51=2,"2",IF(J51=3,"3",IF(J51=4,"4"))))</f>
        <v>0</v>
      </c>
      <c r="BL51" s="5" t="b">
        <f t="shared" ref="BL51:BL53" si="74">IF(K51=1,"4",IF(K51=2,"3",IF(K51=3,"2",IF(K51=4,"1"))))</f>
        <v>0</v>
      </c>
      <c r="BM51" s="5" t="b">
        <f t="shared" ref="BM51:BM53" si="75">IF(L51=1,"4",IF(L51=2,"3",IF(L51=3,"2",IF(L51=4,"1"))))</f>
        <v>0</v>
      </c>
      <c r="BN51" s="5" t="b">
        <f t="shared" ref="BN51:BN53" si="76">IF(M51=1,"1",IF(M51=2,"2",IF(M51=3,"3",IF(M51=4,"4"))))</f>
        <v>0</v>
      </c>
      <c r="BO51" s="5" t="b">
        <f t="shared" ref="BO51:BO53" si="77">IF(N51=1,"4",IF(N51=2,"3",IF(N51=3,"2",IF(N51=4,"1"))))</f>
        <v>0</v>
      </c>
      <c r="BP51" s="5" t="b">
        <f t="shared" ref="BP51:BP53" si="78">IF(O51=1,"1",IF(O51=2,"2",IF(O51=3,"3",IF(O51=4,"4"))))</f>
        <v>0</v>
      </c>
      <c r="BQ51" s="7">
        <f t="shared" ref="BQ51:BQ53" si="79">BK51+BL51+BM51+BN51+BO51+BP51</f>
        <v>0</v>
      </c>
      <c r="BR51" s="5" t="b">
        <f t="shared" ref="BR51:BR53" si="80">IF(P51=1,"4",IF(P51=2,"3",IF(P51=3,"2",IF(P51=4,"1"))))</f>
        <v>0</v>
      </c>
      <c r="BS51" s="5" t="b">
        <f t="shared" ref="BS51:BS53" si="81">IF(Q51=1,"1",IF(Q51=2,"2",IF(Q51=3,"3",IF(Q51=4,"4"))))</f>
        <v>0</v>
      </c>
      <c r="BT51" s="5" t="b">
        <f t="shared" ref="BT51:BT53" si="82">IF(R51=1,"1",IF(R51=2,"2",IF(R51=3,"3",IF(R51=4,"4"))))</f>
        <v>0</v>
      </c>
      <c r="BU51" s="5" t="b">
        <f t="shared" ref="BU51:BU53" si="83">IF(S51=1,"4",IF(S51=2,"3",IF(S51=3,"2",IF(S51=4,"1"))))</f>
        <v>0</v>
      </c>
      <c r="BV51" s="5" t="b">
        <f t="shared" ref="BV51:BV53" si="84">IF(T51=1,"1",IF(T51=2,"2",IF(T51=3,"3",IF(T51=4,"4"))))</f>
        <v>0</v>
      </c>
      <c r="BW51" s="5" t="b">
        <f t="shared" ref="BW51:BW53" si="85">IF(U51=1,"4",IF(U51=2,"3",IF(U51=3,"2",IF(U51=4,"1"))))</f>
        <v>0</v>
      </c>
      <c r="BX51" s="7">
        <f t="shared" ref="BX51:BX53" si="86">BR51+BS51+BT51+BU51+BV51+BW51</f>
        <v>0</v>
      </c>
      <c r="BY51" s="5" t="b">
        <f t="shared" ref="BY51:BY53" si="87">IF(V51=1,"4",IF(V51=2,"3",IF(V51=3,"2",IF(V51=4,"1"))))</f>
        <v>0</v>
      </c>
      <c r="BZ51" s="5" t="b">
        <f t="shared" ref="BZ51:BZ53" si="88">IF(W51=1,"1",IF(W51=2,"2",IF(W51=3,"3",IF(W51=4,"4"))))</f>
        <v>0</v>
      </c>
      <c r="CA51" s="5" t="b">
        <f t="shared" ref="CA51:CA53" si="89">IF(X51=1,"4",IF(X51=2,"3",IF(X51=3,"2",IF(X51=4,"1"))))</f>
        <v>0</v>
      </c>
      <c r="CB51" s="5" t="b">
        <f t="shared" ref="CB51:CB53" si="90">IF(Y51=1,"1",IF(Y51=2,"2",IF(Y51=3,"3",IF(Y51=4,"4"))))</f>
        <v>0</v>
      </c>
      <c r="CC51" s="5" t="b">
        <f t="shared" ref="CC51:CC53" si="91">IF(Z51=1,"1",IF(Z51=2,"2",IF(Z51=3,"3",IF(Z51=4,"4"))))</f>
        <v>0</v>
      </c>
      <c r="CD51" s="5" t="b">
        <f t="shared" ref="CD51:CD53" si="92">IF(AA51=1,"4",IF(AA51=2,"3",IF(AA51=3,"2",IF(AA51=4,"1"))))</f>
        <v>0</v>
      </c>
      <c r="CE51" s="7">
        <f t="shared" ref="CE51:CE53" si="93">BY51+BZ51+CA51+CB51+CC51+CD51</f>
        <v>0</v>
      </c>
      <c r="CF51" s="5" t="b">
        <f t="shared" ref="CF51:CF53" si="94">IF(AB51=1,"1",IF(AB51=2,"2",IF(AB51=3,"3",IF(AB51=4,"4"))))</f>
        <v>0</v>
      </c>
      <c r="CG51" s="5" t="b">
        <f t="shared" ref="CG51:CG53" si="95">IF(AC51=1,"4",IF(AC51=2,"3",IF(AC51=3,"2",IF(AC51=4,"1"))))</f>
        <v>0</v>
      </c>
      <c r="CH51" s="5" t="b">
        <f t="shared" ref="CH51:CH53" si="96">IF(AD51=1,"4",IF(AD51=2,"3",IF(AD51=3,"2",IF(AD51=4,"1"))))</f>
        <v>0</v>
      </c>
      <c r="CI51" s="5" t="b">
        <f t="shared" ref="CI51:CI53" si="97">IF(AE51=1,"1",IF(AE51=2,"2",IF(AE51=3,"3",IF(AE51=4,"4"))))</f>
        <v>0</v>
      </c>
      <c r="CJ51" s="5" t="b">
        <f t="shared" ref="CJ51:CJ53" si="98">IF(AF51=1,"4",IF(AF51=2,"3",IF(AF51=3,"2",IF(AF51=4,"1"))))</f>
        <v>0</v>
      </c>
      <c r="CK51" s="5" t="b">
        <f t="shared" ref="CK51:CK53" si="99">IF(AG51=1,"4",IF(AG51=2,"3",IF(AG51=3,"2",IF(AG51=4,"1"))))</f>
        <v>0</v>
      </c>
      <c r="CL51" s="7">
        <f t="shared" ref="CL51:CL53" si="100">CF51+CG51+CH51+CI51+CJ51+CK51</f>
        <v>0</v>
      </c>
      <c r="CM51" s="5" t="b">
        <f t="shared" ref="CM51:CM53" si="101">IF(AH51=1,"1",IF(AH51=2,"2",IF(AH51=3,"3",IF(AH51=4,"4"))))</f>
        <v>0</v>
      </c>
      <c r="CN51" s="5" t="b">
        <f t="shared" ref="CN51:CN53" si="102">IF(AI51=1,"1",IF(AI51=2,"2",IF(AI51=3,"3",IF(AI51=4,"4"))))</f>
        <v>0</v>
      </c>
      <c r="CO51" s="5" t="b">
        <f t="shared" ref="CO51:CO53" si="103">IF(AJ51=1,"4",IF(AJ51=2,"3",IF(AJ51=3,"2",IF(AJ51=4,"1"))))</f>
        <v>0</v>
      </c>
      <c r="CP51" s="5" t="b">
        <f t="shared" ref="CP51:CP53" si="104">IF(AK51=1,"1",IF(AK51=2,"2",IF(AK51=3,"3",IF(AK51=4,"4"))))</f>
        <v>0</v>
      </c>
      <c r="CQ51" s="5" t="b">
        <f t="shared" ref="CQ51:CQ53" si="105">IF(AL51=1,"4",IF(AL51=2,"3",IF(AL51=3,"2",IF(AL51=4,"1"))))</f>
        <v>0</v>
      </c>
      <c r="CR51" s="5" t="b">
        <f t="shared" ref="CR51:CR53" si="106">IF(AM51=1,"1",IF(AM51=2,"2",IF(AM51=3,"3",IF(AM51=4,"4"))))</f>
        <v>0</v>
      </c>
      <c r="CS51" s="7">
        <f t="shared" ref="CS51:CS53" si="107">CM51+CN51+CO51+CP51+CQ51+CR51</f>
        <v>0</v>
      </c>
      <c r="CT51" s="5" t="b">
        <f t="shared" ref="CT51:CT53" si="108">IF(AN51=1,"4",IF(AN51=2,"3",IF(AN51=3,"2",IF(AN51=4,"1"))))</f>
        <v>0</v>
      </c>
      <c r="CU51" s="5" t="b">
        <f t="shared" ref="CU51:CU53" si="109">IF(AO51=1,"1",IF(AO51=2,"2",IF(AO51=3,"3",IF(AO51=4,"4"))))</f>
        <v>0</v>
      </c>
      <c r="CV51" s="5" t="b">
        <f t="shared" ref="CV51:CV53" si="110">IF(AP51=1,"1",IF(AP51=2,"2",IF(AP51=3,"3",IF(AP51=4,"4"))))</f>
        <v>0</v>
      </c>
      <c r="CW51" s="5" t="b">
        <f t="shared" ref="CW51:CW53" si="111">IF(AQ51=1,"4",IF(AQ51=2,"3",IF(AQ51=3,"2",IF(AQ51=4,"1"))))</f>
        <v>0</v>
      </c>
      <c r="CX51" s="7">
        <f t="shared" ref="CX51:CX53" si="112">CT51+CU51+CV51+CW51</f>
        <v>0</v>
      </c>
      <c r="CY51" s="5" t="b">
        <f t="shared" ref="CY51:CY53" si="113">IF(AR51=1,"1",IF(AR51=2,"2",IF(AR51=3,"3",IF(AR51=4,"4"))))</f>
        <v>0</v>
      </c>
      <c r="CZ51" s="5" t="b">
        <f t="shared" ref="CZ51:CZ53" si="114">IF(AS51=1,"1",IF(AS51=2,"2",IF(AS51=3,"3",IF(AS51=4,"4"))))</f>
        <v>0</v>
      </c>
      <c r="DA51" s="5" t="b">
        <f t="shared" ref="DA51:DA53" si="115">IF(AT51=1,"1",IF(AT51=2,"2",IF(AT51=3,"3",IF(AT51=4,"4"))))</f>
        <v>0</v>
      </c>
      <c r="DB51" s="5" t="b">
        <f t="shared" ref="DB51:DB53" si="116">IF(AU51=1,"1",IF(AU51=2,"2",IF(AU51=3,"3",IF(AU51=4,"4"))))</f>
        <v>0</v>
      </c>
      <c r="DC51" s="5" t="b">
        <f t="shared" ref="DC51:DC53" si="117">IF(AV51=1,"4",IF(AV51=2,"3",IF(AV51=3,"2",IF(AV51=4,"1"))))</f>
        <v>0</v>
      </c>
      <c r="DD51" s="5" t="b">
        <f t="shared" ref="DD51:DD53" si="118">IF(AW51=1,"1",IF(AW51=2,"2",IF(AW51=3,"3",IF(AW51=4,"4"))))</f>
        <v>0</v>
      </c>
      <c r="DE51" s="7">
        <f t="shared" ref="DE51:DE53" si="119">CY51+CZ51+DA51+DB51+DC51+DD51</f>
        <v>0</v>
      </c>
      <c r="DF51" s="5" t="b">
        <f t="shared" ref="DF51:DF53" si="120">IF(AX51=1,"4",IF(AX51=2,"3",IF(AX51=3,"2",IF(AX51=4,"1"))))</f>
        <v>0</v>
      </c>
      <c r="DG51" s="5" t="b">
        <f t="shared" ref="DG51:DG53" si="121">IF(AY51=1,"1",IF(AY51=2,"2",IF(AY51=3,"3",IF(AY51=4,"4"))))</f>
        <v>0</v>
      </c>
      <c r="DH51" s="5" t="b">
        <f t="shared" ref="DH51:DH53" si="122">IF(AZ51=1,"1",IF(AZ51=2,"2",IF(AZ51=3,"3",IF(AZ51=4,"4"))))</f>
        <v>0</v>
      </c>
      <c r="DI51" s="5" t="b">
        <f t="shared" ref="DI51:DI53" si="123">IF(BA51=1,"1",IF(BA51=2,"2",IF(BA51=3,"3",IF(BA51=4,"4"))))</f>
        <v>0</v>
      </c>
      <c r="DJ51" s="5" t="b">
        <f t="shared" ref="DJ51:DJ53" si="124">IF(BB51=1,"4",IF(BB51=2,"3",IF(BB51=3,"2",IF(BB51=4,"1"))))</f>
        <v>0</v>
      </c>
      <c r="DK51" s="5" t="b">
        <f t="shared" ref="DK51:DK53" si="125">IF(BC51=1,"4",IF(BC51=2,"3",IF(BC51=3,"2",IF(BC51=4,"1"))))</f>
        <v>0</v>
      </c>
      <c r="DL51" s="8">
        <f t="shared" ref="DL51:DL53" si="126">DF51+DG51+DH51+DI51+DJ51+DK51</f>
        <v>0</v>
      </c>
      <c r="DM51" s="10">
        <f t="shared" si="61"/>
        <v>0</v>
      </c>
      <c r="DN51" s="10">
        <f t="shared" si="62"/>
        <v>0</v>
      </c>
      <c r="DO51" s="10">
        <f t="shared" si="63"/>
        <v>0</v>
      </c>
      <c r="DP51" s="36">
        <f t="shared" si="64"/>
        <v>0</v>
      </c>
      <c r="DQ51" s="37" t="str">
        <f t="shared" si="65"/>
        <v>B</v>
      </c>
    </row>
    <row r="52" spans="1:121" x14ac:dyDescent="0.35">
      <c r="A52" s="4">
        <v>49</v>
      </c>
      <c r="B52" s="19">
        <f>'กรอกชื่อ-สกุลนักเรียน'!B51</f>
        <v>0</v>
      </c>
      <c r="C52" s="20">
        <f>'กรอกชื่อ-สกุลนักเรียน'!C51</f>
        <v>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11" t="b">
        <f t="shared" si="66"/>
        <v>0</v>
      </c>
      <c r="BE52" s="11" t="b">
        <f t="shared" si="67"/>
        <v>0</v>
      </c>
      <c r="BF52" s="11" t="b">
        <f t="shared" si="68"/>
        <v>0</v>
      </c>
      <c r="BG52" s="11" t="b">
        <f t="shared" si="69"/>
        <v>0</v>
      </c>
      <c r="BH52" s="11" t="b">
        <f t="shared" si="70"/>
        <v>0</v>
      </c>
      <c r="BI52" s="11" t="b">
        <f t="shared" si="71"/>
        <v>0</v>
      </c>
      <c r="BJ52" s="7">
        <f t="shared" si="72"/>
        <v>0</v>
      </c>
      <c r="BK52" s="5" t="b">
        <f t="shared" si="73"/>
        <v>0</v>
      </c>
      <c r="BL52" s="5" t="b">
        <f t="shared" si="74"/>
        <v>0</v>
      </c>
      <c r="BM52" s="5" t="b">
        <f t="shared" si="75"/>
        <v>0</v>
      </c>
      <c r="BN52" s="5" t="b">
        <f t="shared" si="76"/>
        <v>0</v>
      </c>
      <c r="BO52" s="5" t="b">
        <f t="shared" si="77"/>
        <v>0</v>
      </c>
      <c r="BP52" s="5" t="b">
        <f t="shared" si="78"/>
        <v>0</v>
      </c>
      <c r="BQ52" s="7">
        <f t="shared" si="79"/>
        <v>0</v>
      </c>
      <c r="BR52" s="5" t="b">
        <f t="shared" si="80"/>
        <v>0</v>
      </c>
      <c r="BS52" s="5" t="b">
        <f t="shared" si="81"/>
        <v>0</v>
      </c>
      <c r="BT52" s="5" t="b">
        <f t="shared" si="82"/>
        <v>0</v>
      </c>
      <c r="BU52" s="5" t="b">
        <f t="shared" si="83"/>
        <v>0</v>
      </c>
      <c r="BV52" s="5" t="b">
        <f t="shared" si="84"/>
        <v>0</v>
      </c>
      <c r="BW52" s="5" t="b">
        <f t="shared" si="85"/>
        <v>0</v>
      </c>
      <c r="BX52" s="7">
        <f t="shared" si="86"/>
        <v>0</v>
      </c>
      <c r="BY52" s="5" t="b">
        <f t="shared" si="87"/>
        <v>0</v>
      </c>
      <c r="BZ52" s="5" t="b">
        <f t="shared" si="88"/>
        <v>0</v>
      </c>
      <c r="CA52" s="5" t="b">
        <f t="shared" si="89"/>
        <v>0</v>
      </c>
      <c r="CB52" s="5" t="b">
        <f t="shared" si="90"/>
        <v>0</v>
      </c>
      <c r="CC52" s="5" t="b">
        <f t="shared" si="91"/>
        <v>0</v>
      </c>
      <c r="CD52" s="5" t="b">
        <f t="shared" si="92"/>
        <v>0</v>
      </c>
      <c r="CE52" s="7">
        <f t="shared" si="93"/>
        <v>0</v>
      </c>
      <c r="CF52" s="5" t="b">
        <f t="shared" si="94"/>
        <v>0</v>
      </c>
      <c r="CG52" s="5" t="b">
        <f t="shared" si="95"/>
        <v>0</v>
      </c>
      <c r="CH52" s="5" t="b">
        <f t="shared" si="96"/>
        <v>0</v>
      </c>
      <c r="CI52" s="5" t="b">
        <f t="shared" si="97"/>
        <v>0</v>
      </c>
      <c r="CJ52" s="5" t="b">
        <f t="shared" si="98"/>
        <v>0</v>
      </c>
      <c r="CK52" s="5" t="b">
        <f t="shared" si="99"/>
        <v>0</v>
      </c>
      <c r="CL52" s="7">
        <f t="shared" si="100"/>
        <v>0</v>
      </c>
      <c r="CM52" s="5" t="b">
        <f t="shared" si="101"/>
        <v>0</v>
      </c>
      <c r="CN52" s="5" t="b">
        <f t="shared" si="102"/>
        <v>0</v>
      </c>
      <c r="CO52" s="5" t="b">
        <f t="shared" si="103"/>
        <v>0</v>
      </c>
      <c r="CP52" s="5" t="b">
        <f t="shared" si="104"/>
        <v>0</v>
      </c>
      <c r="CQ52" s="5" t="b">
        <f t="shared" si="105"/>
        <v>0</v>
      </c>
      <c r="CR52" s="5" t="b">
        <f t="shared" si="106"/>
        <v>0</v>
      </c>
      <c r="CS52" s="7">
        <f t="shared" si="107"/>
        <v>0</v>
      </c>
      <c r="CT52" s="5" t="b">
        <f t="shared" si="108"/>
        <v>0</v>
      </c>
      <c r="CU52" s="5" t="b">
        <f t="shared" si="109"/>
        <v>0</v>
      </c>
      <c r="CV52" s="5" t="b">
        <f t="shared" si="110"/>
        <v>0</v>
      </c>
      <c r="CW52" s="5" t="b">
        <f t="shared" si="111"/>
        <v>0</v>
      </c>
      <c r="CX52" s="7">
        <f t="shared" si="112"/>
        <v>0</v>
      </c>
      <c r="CY52" s="5" t="b">
        <f t="shared" si="113"/>
        <v>0</v>
      </c>
      <c r="CZ52" s="5" t="b">
        <f t="shared" si="114"/>
        <v>0</v>
      </c>
      <c r="DA52" s="5" t="b">
        <f t="shared" si="115"/>
        <v>0</v>
      </c>
      <c r="DB52" s="5" t="b">
        <f t="shared" si="116"/>
        <v>0</v>
      </c>
      <c r="DC52" s="5" t="b">
        <f t="shared" si="117"/>
        <v>0</v>
      </c>
      <c r="DD52" s="5" t="b">
        <f t="shared" si="118"/>
        <v>0</v>
      </c>
      <c r="DE52" s="7">
        <f t="shared" si="119"/>
        <v>0</v>
      </c>
      <c r="DF52" s="5" t="b">
        <f t="shared" si="120"/>
        <v>0</v>
      </c>
      <c r="DG52" s="5" t="b">
        <f t="shared" si="121"/>
        <v>0</v>
      </c>
      <c r="DH52" s="5" t="b">
        <f t="shared" si="122"/>
        <v>0</v>
      </c>
      <c r="DI52" s="5" t="b">
        <f t="shared" si="123"/>
        <v>0</v>
      </c>
      <c r="DJ52" s="5" t="b">
        <f t="shared" si="124"/>
        <v>0</v>
      </c>
      <c r="DK52" s="5" t="b">
        <f t="shared" si="125"/>
        <v>0</v>
      </c>
      <c r="DL52" s="8">
        <f t="shared" si="126"/>
        <v>0</v>
      </c>
      <c r="DM52" s="10">
        <f t="shared" si="61"/>
        <v>0</v>
      </c>
      <c r="DN52" s="10">
        <f t="shared" si="62"/>
        <v>0</v>
      </c>
      <c r="DO52" s="10">
        <f t="shared" si="63"/>
        <v>0</v>
      </c>
      <c r="DP52" s="36">
        <f t="shared" si="64"/>
        <v>0</v>
      </c>
      <c r="DQ52" s="37" t="str">
        <f t="shared" si="65"/>
        <v>B</v>
      </c>
    </row>
    <row r="53" spans="1:121" x14ac:dyDescent="0.35">
      <c r="A53" s="4">
        <v>50</v>
      </c>
      <c r="B53" s="19">
        <f>'กรอกชื่อ-สกุลนักเรียน'!B52</f>
        <v>0</v>
      </c>
      <c r="C53" s="20">
        <f>'กรอกชื่อ-สกุลนักเรียน'!C52</f>
        <v>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11" t="b">
        <f t="shared" si="66"/>
        <v>0</v>
      </c>
      <c r="BE53" s="11" t="b">
        <f t="shared" si="67"/>
        <v>0</v>
      </c>
      <c r="BF53" s="11" t="b">
        <f t="shared" si="68"/>
        <v>0</v>
      </c>
      <c r="BG53" s="11" t="b">
        <f t="shared" si="69"/>
        <v>0</v>
      </c>
      <c r="BH53" s="11" t="b">
        <f t="shared" si="70"/>
        <v>0</v>
      </c>
      <c r="BI53" s="11" t="b">
        <f t="shared" si="71"/>
        <v>0</v>
      </c>
      <c r="BJ53" s="7">
        <f t="shared" si="72"/>
        <v>0</v>
      </c>
      <c r="BK53" s="5" t="b">
        <f t="shared" si="73"/>
        <v>0</v>
      </c>
      <c r="BL53" s="5" t="b">
        <f t="shared" si="74"/>
        <v>0</v>
      </c>
      <c r="BM53" s="5" t="b">
        <f t="shared" si="75"/>
        <v>0</v>
      </c>
      <c r="BN53" s="5" t="b">
        <f t="shared" si="76"/>
        <v>0</v>
      </c>
      <c r="BO53" s="5" t="b">
        <f t="shared" si="77"/>
        <v>0</v>
      </c>
      <c r="BP53" s="5" t="b">
        <f t="shared" si="78"/>
        <v>0</v>
      </c>
      <c r="BQ53" s="7">
        <f t="shared" si="79"/>
        <v>0</v>
      </c>
      <c r="BR53" s="5" t="b">
        <f t="shared" si="80"/>
        <v>0</v>
      </c>
      <c r="BS53" s="5" t="b">
        <f t="shared" si="81"/>
        <v>0</v>
      </c>
      <c r="BT53" s="5" t="b">
        <f t="shared" si="82"/>
        <v>0</v>
      </c>
      <c r="BU53" s="5" t="b">
        <f t="shared" si="83"/>
        <v>0</v>
      </c>
      <c r="BV53" s="5" t="b">
        <f t="shared" si="84"/>
        <v>0</v>
      </c>
      <c r="BW53" s="5" t="b">
        <f t="shared" si="85"/>
        <v>0</v>
      </c>
      <c r="BX53" s="7">
        <f t="shared" si="86"/>
        <v>0</v>
      </c>
      <c r="BY53" s="5" t="b">
        <f t="shared" si="87"/>
        <v>0</v>
      </c>
      <c r="BZ53" s="5" t="b">
        <f t="shared" si="88"/>
        <v>0</v>
      </c>
      <c r="CA53" s="5" t="b">
        <f t="shared" si="89"/>
        <v>0</v>
      </c>
      <c r="CB53" s="5" t="b">
        <f t="shared" si="90"/>
        <v>0</v>
      </c>
      <c r="CC53" s="5" t="b">
        <f t="shared" si="91"/>
        <v>0</v>
      </c>
      <c r="CD53" s="5" t="b">
        <f t="shared" si="92"/>
        <v>0</v>
      </c>
      <c r="CE53" s="7">
        <f t="shared" si="93"/>
        <v>0</v>
      </c>
      <c r="CF53" s="5" t="b">
        <f t="shared" si="94"/>
        <v>0</v>
      </c>
      <c r="CG53" s="5" t="b">
        <f t="shared" si="95"/>
        <v>0</v>
      </c>
      <c r="CH53" s="5" t="b">
        <f t="shared" si="96"/>
        <v>0</v>
      </c>
      <c r="CI53" s="5" t="b">
        <f t="shared" si="97"/>
        <v>0</v>
      </c>
      <c r="CJ53" s="5" t="b">
        <f t="shared" si="98"/>
        <v>0</v>
      </c>
      <c r="CK53" s="5" t="b">
        <f t="shared" si="99"/>
        <v>0</v>
      </c>
      <c r="CL53" s="7">
        <f t="shared" si="100"/>
        <v>0</v>
      </c>
      <c r="CM53" s="5" t="b">
        <f t="shared" si="101"/>
        <v>0</v>
      </c>
      <c r="CN53" s="5" t="b">
        <f t="shared" si="102"/>
        <v>0</v>
      </c>
      <c r="CO53" s="5" t="b">
        <f t="shared" si="103"/>
        <v>0</v>
      </c>
      <c r="CP53" s="5" t="b">
        <f t="shared" si="104"/>
        <v>0</v>
      </c>
      <c r="CQ53" s="5" t="b">
        <f t="shared" si="105"/>
        <v>0</v>
      </c>
      <c r="CR53" s="5" t="b">
        <f t="shared" si="106"/>
        <v>0</v>
      </c>
      <c r="CS53" s="7">
        <f t="shared" si="107"/>
        <v>0</v>
      </c>
      <c r="CT53" s="5" t="b">
        <f t="shared" si="108"/>
        <v>0</v>
      </c>
      <c r="CU53" s="5" t="b">
        <f t="shared" si="109"/>
        <v>0</v>
      </c>
      <c r="CV53" s="5" t="b">
        <f t="shared" si="110"/>
        <v>0</v>
      </c>
      <c r="CW53" s="5" t="b">
        <f t="shared" si="111"/>
        <v>0</v>
      </c>
      <c r="CX53" s="7">
        <f t="shared" si="112"/>
        <v>0</v>
      </c>
      <c r="CY53" s="5" t="b">
        <f t="shared" si="113"/>
        <v>0</v>
      </c>
      <c r="CZ53" s="5" t="b">
        <f t="shared" si="114"/>
        <v>0</v>
      </c>
      <c r="DA53" s="5" t="b">
        <f t="shared" si="115"/>
        <v>0</v>
      </c>
      <c r="DB53" s="5" t="b">
        <f t="shared" si="116"/>
        <v>0</v>
      </c>
      <c r="DC53" s="5" t="b">
        <f t="shared" si="117"/>
        <v>0</v>
      </c>
      <c r="DD53" s="5" t="b">
        <f t="shared" si="118"/>
        <v>0</v>
      </c>
      <c r="DE53" s="7">
        <f t="shared" si="119"/>
        <v>0</v>
      </c>
      <c r="DF53" s="5" t="b">
        <f t="shared" si="120"/>
        <v>0</v>
      </c>
      <c r="DG53" s="5" t="b">
        <f t="shared" si="121"/>
        <v>0</v>
      </c>
      <c r="DH53" s="5" t="b">
        <f t="shared" si="122"/>
        <v>0</v>
      </c>
      <c r="DI53" s="5" t="b">
        <f t="shared" si="123"/>
        <v>0</v>
      </c>
      <c r="DJ53" s="5" t="b">
        <f t="shared" si="124"/>
        <v>0</v>
      </c>
      <c r="DK53" s="5" t="b">
        <f t="shared" si="125"/>
        <v>0</v>
      </c>
      <c r="DL53" s="8">
        <f t="shared" si="126"/>
        <v>0</v>
      </c>
      <c r="DM53" s="10">
        <f t="shared" si="61"/>
        <v>0</v>
      </c>
      <c r="DN53" s="10">
        <f t="shared" si="62"/>
        <v>0</v>
      </c>
      <c r="DO53" s="10">
        <f t="shared" si="63"/>
        <v>0</v>
      </c>
      <c r="DP53" s="36">
        <f t="shared" si="64"/>
        <v>0</v>
      </c>
      <c r="DQ53" s="37" t="str">
        <f t="shared" si="65"/>
        <v>B</v>
      </c>
    </row>
    <row r="54" spans="1:121" ht="21.75" thickBot="1" x14ac:dyDescent="0.4"/>
    <row r="55" spans="1:121" ht="36.75" thickBot="1" x14ac:dyDescent="0.4">
      <c r="E55" s="57"/>
      <c r="F55" s="58"/>
      <c r="G55" s="58"/>
      <c r="H55" s="58"/>
      <c r="I55" s="58"/>
      <c r="J55" s="59"/>
      <c r="K55" s="59"/>
      <c r="L55" s="59"/>
      <c r="M55" s="59"/>
      <c r="N55" s="59"/>
      <c r="O55" s="59"/>
      <c r="P55" s="61" t="s">
        <v>32</v>
      </c>
      <c r="Q55" s="59"/>
      <c r="R55" s="59"/>
      <c r="S55" s="59"/>
      <c r="T55" s="59"/>
      <c r="U55" s="59"/>
      <c r="V55" s="59"/>
      <c r="W55" s="58"/>
      <c r="X55" s="58"/>
      <c r="Y55" s="58"/>
      <c r="Z55" s="58"/>
      <c r="AA55" s="60"/>
    </row>
  </sheetData>
  <mergeCells count="5">
    <mergeCell ref="D2:BC2"/>
    <mergeCell ref="A2:A3"/>
    <mergeCell ref="B2:B3"/>
    <mergeCell ref="C2:C3"/>
    <mergeCell ref="DQ2:DQ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106" zoomScaleNormal="106" workbookViewId="0">
      <selection activeCell="N53" sqref="N53"/>
    </sheetView>
  </sheetViews>
  <sheetFormatPr defaultRowHeight="15" x14ac:dyDescent="0.25"/>
  <cols>
    <col min="1" max="1" width="6.125" style="1" customWidth="1"/>
    <col min="2" max="2" width="8.125" style="1" customWidth="1"/>
    <col min="3" max="3" width="24.125" style="1" customWidth="1"/>
    <col min="4" max="12" width="7.875" style="1" customWidth="1"/>
    <col min="13" max="13" width="12.125" style="1" customWidth="1"/>
    <col min="14" max="16384" width="9" style="1"/>
  </cols>
  <sheetData>
    <row r="1" spans="1:14" ht="21.75" thickBot="1" x14ac:dyDescent="0.4">
      <c r="A1" s="69" t="s">
        <v>12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38"/>
    </row>
    <row r="2" spans="1:14" ht="21.75" thickBot="1" x14ac:dyDescent="0.4">
      <c r="A2" s="70" t="s">
        <v>6</v>
      </c>
      <c r="B2" s="70" t="s">
        <v>0</v>
      </c>
      <c r="C2" s="70" t="s">
        <v>7</v>
      </c>
      <c r="D2" s="66" t="s">
        <v>8</v>
      </c>
      <c r="E2" s="67"/>
      <c r="F2" s="68"/>
      <c r="G2" s="66" t="s">
        <v>9</v>
      </c>
      <c r="H2" s="67"/>
      <c r="I2" s="68"/>
      <c r="J2" s="66" t="s">
        <v>10</v>
      </c>
      <c r="K2" s="67"/>
      <c r="L2" s="68"/>
      <c r="M2" s="72" t="s">
        <v>19</v>
      </c>
      <c r="N2" s="64" t="s">
        <v>28</v>
      </c>
    </row>
    <row r="3" spans="1:14" ht="21.75" thickBot="1" x14ac:dyDescent="0.4">
      <c r="A3" s="71"/>
      <c r="B3" s="71"/>
      <c r="C3" s="71"/>
      <c r="D3" s="22">
        <v>1.1000000000000001</v>
      </c>
      <c r="E3" s="22">
        <v>1.2</v>
      </c>
      <c r="F3" s="22">
        <v>1.3</v>
      </c>
      <c r="G3" s="22">
        <v>2.1</v>
      </c>
      <c r="H3" s="22">
        <v>2.2000000000000002</v>
      </c>
      <c r="I3" s="22">
        <v>2.2999999999999998</v>
      </c>
      <c r="J3" s="22">
        <v>3.1</v>
      </c>
      <c r="K3" s="22">
        <v>3.2</v>
      </c>
      <c r="L3" s="22">
        <v>3.3</v>
      </c>
      <c r="M3" s="73"/>
      <c r="N3" s="64"/>
    </row>
    <row r="4" spans="1:14" ht="21.75" thickBot="1" x14ac:dyDescent="0.4">
      <c r="A4" s="23">
        <v>1</v>
      </c>
      <c r="B4" s="40">
        <f>'กรอกชื่อ-สกุลนักเรียน'!B3</f>
        <v>0</v>
      </c>
      <c r="C4" s="41"/>
      <c r="D4" s="24">
        <f>กรอกEQ!BJ4</f>
        <v>1</v>
      </c>
      <c r="E4" s="24">
        <f>กรอกEQ!BQ4</f>
        <v>0</v>
      </c>
      <c r="F4" s="24">
        <f>กรอกEQ!BX4</f>
        <v>0</v>
      </c>
      <c r="G4" s="24">
        <f>กรอกEQ!CE4</f>
        <v>0</v>
      </c>
      <c r="H4" s="24">
        <f>กรอกEQ!CL4</f>
        <v>0</v>
      </c>
      <c r="I4" s="24">
        <f>กรอกEQ!CS4</f>
        <v>0</v>
      </c>
      <c r="J4" s="24">
        <f>กรอกEQ!CX4</f>
        <v>0</v>
      </c>
      <c r="K4" s="24">
        <f>กรอกEQ!DE4</f>
        <v>0</v>
      </c>
      <c r="L4" s="24">
        <f>กรอกEQ!DL4</f>
        <v>0</v>
      </c>
      <c r="M4" s="62">
        <f>D4+E4+F4+G4+H4+I4+J4+K4+L4</f>
        <v>1</v>
      </c>
      <c r="N4" s="39" t="str">
        <f>IF(M4&lt;140,"B",IF(M4&lt;=170,"A",IF(M4&gt;170,"AA")))</f>
        <v>B</v>
      </c>
    </row>
    <row r="5" spans="1:14" ht="21.75" thickBot="1" x14ac:dyDescent="0.4">
      <c r="A5" s="23">
        <v>2</v>
      </c>
      <c r="B5" s="40">
        <f>'กรอกชื่อ-สกุลนักเรียน'!B4</f>
        <v>0</v>
      </c>
      <c r="C5" s="41"/>
      <c r="D5" s="24">
        <f>กรอกEQ!BJ5</f>
        <v>0</v>
      </c>
      <c r="E5" s="24">
        <f>กรอกEQ!BQ5</f>
        <v>0</v>
      </c>
      <c r="F5" s="24">
        <f>กรอกEQ!BX5</f>
        <v>0</v>
      </c>
      <c r="G5" s="24">
        <f>กรอกEQ!CE5</f>
        <v>0</v>
      </c>
      <c r="H5" s="24">
        <f>กรอกEQ!CL5</f>
        <v>0</v>
      </c>
      <c r="I5" s="24">
        <f>กรอกEQ!CS5</f>
        <v>0</v>
      </c>
      <c r="J5" s="24">
        <f>กรอกEQ!CX5</f>
        <v>0</v>
      </c>
      <c r="K5" s="24">
        <f>กรอกEQ!DE5</f>
        <v>0</v>
      </c>
      <c r="L5" s="24">
        <f>กรอกEQ!DL5</f>
        <v>0</v>
      </c>
      <c r="M5" s="62">
        <f t="shared" ref="M5:M53" si="0">D5+E5+F5+G5+H5+I5+J5+K5+L5</f>
        <v>0</v>
      </c>
      <c r="N5" s="39" t="str">
        <f t="shared" ref="N5:N53" si="1">IF(M5&lt;140,"B",IF(M5&lt;=170,"A",IF(M5&gt;170,"AA")))</f>
        <v>B</v>
      </c>
    </row>
    <row r="6" spans="1:14" ht="21.75" thickBot="1" x14ac:dyDescent="0.4">
      <c r="A6" s="23">
        <v>3</v>
      </c>
      <c r="B6" s="40">
        <f>'กรอกชื่อ-สกุลนักเรียน'!B5</f>
        <v>0</v>
      </c>
      <c r="C6" s="41"/>
      <c r="D6" s="24">
        <f>กรอกEQ!BJ6</f>
        <v>0</v>
      </c>
      <c r="E6" s="24">
        <f>กรอกEQ!BQ6</f>
        <v>0</v>
      </c>
      <c r="F6" s="24">
        <f>กรอกEQ!BX6</f>
        <v>0</v>
      </c>
      <c r="G6" s="24">
        <f>กรอกEQ!CE6</f>
        <v>0</v>
      </c>
      <c r="H6" s="24">
        <f>กรอกEQ!CL6</f>
        <v>0</v>
      </c>
      <c r="I6" s="24">
        <f>กรอกEQ!CS6</f>
        <v>0</v>
      </c>
      <c r="J6" s="24">
        <f>กรอกEQ!CX6</f>
        <v>0</v>
      </c>
      <c r="K6" s="24">
        <f>กรอกEQ!DE6</f>
        <v>0</v>
      </c>
      <c r="L6" s="24">
        <f>กรอกEQ!DL6</f>
        <v>0</v>
      </c>
      <c r="M6" s="62">
        <f t="shared" si="0"/>
        <v>0</v>
      </c>
      <c r="N6" s="39" t="str">
        <f t="shared" si="1"/>
        <v>B</v>
      </c>
    </row>
    <row r="7" spans="1:14" ht="21.75" thickBot="1" x14ac:dyDescent="0.4">
      <c r="A7" s="23">
        <v>4</v>
      </c>
      <c r="B7" s="40">
        <f>'กรอกชื่อ-สกุลนักเรียน'!B6</f>
        <v>0</v>
      </c>
      <c r="C7" s="41">
        <f>'กรอกชื่อ-สกุลนักเรียน'!C6</f>
        <v>0</v>
      </c>
      <c r="D7" s="24">
        <f>กรอกEQ!BJ7</f>
        <v>0</v>
      </c>
      <c r="E7" s="24">
        <f>กรอกEQ!BQ7</f>
        <v>0</v>
      </c>
      <c r="F7" s="24">
        <f>กรอกEQ!BX7</f>
        <v>0</v>
      </c>
      <c r="G7" s="24">
        <f>กรอกEQ!CE7</f>
        <v>0</v>
      </c>
      <c r="H7" s="24">
        <f>กรอกEQ!CL7</f>
        <v>0</v>
      </c>
      <c r="I7" s="24">
        <f>กรอกEQ!CS7</f>
        <v>0</v>
      </c>
      <c r="J7" s="24">
        <f>กรอกEQ!CX7</f>
        <v>0</v>
      </c>
      <c r="K7" s="24">
        <f>กรอกEQ!DE7</f>
        <v>0</v>
      </c>
      <c r="L7" s="24">
        <f>กรอกEQ!DL7</f>
        <v>0</v>
      </c>
      <c r="M7" s="62">
        <f t="shared" si="0"/>
        <v>0</v>
      </c>
      <c r="N7" s="39" t="str">
        <f t="shared" si="1"/>
        <v>B</v>
      </c>
    </row>
    <row r="8" spans="1:14" ht="21.75" thickBot="1" x14ac:dyDescent="0.4">
      <c r="A8" s="23">
        <v>5</v>
      </c>
      <c r="B8" s="40">
        <f>'กรอกชื่อ-สกุลนักเรียน'!B7</f>
        <v>0</v>
      </c>
      <c r="C8" s="41">
        <f>'กรอกชื่อ-สกุลนักเรียน'!C7</f>
        <v>0</v>
      </c>
      <c r="D8" s="24">
        <f>กรอกEQ!BJ8</f>
        <v>0</v>
      </c>
      <c r="E8" s="24">
        <f>กรอกEQ!BQ8</f>
        <v>0</v>
      </c>
      <c r="F8" s="24">
        <f>กรอกEQ!BX8</f>
        <v>0</v>
      </c>
      <c r="G8" s="24">
        <f>กรอกEQ!CE8</f>
        <v>0</v>
      </c>
      <c r="H8" s="24">
        <f>กรอกEQ!CL8</f>
        <v>0</v>
      </c>
      <c r="I8" s="24">
        <f>กรอกEQ!CS8</f>
        <v>0</v>
      </c>
      <c r="J8" s="24">
        <f>กรอกEQ!CX8</f>
        <v>0</v>
      </c>
      <c r="K8" s="24">
        <f>กรอกEQ!DE8</f>
        <v>0</v>
      </c>
      <c r="L8" s="24">
        <f>กรอกEQ!DL8</f>
        <v>0</v>
      </c>
      <c r="M8" s="62">
        <f t="shared" si="0"/>
        <v>0</v>
      </c>
      <c r="N8" s="39" t="str">
        <f t="shared" si="1"/>
        <v>B</v>
      </c>
    </row>
    <row r="9" spans="1:14" ht="21.75" thickBot="1" x14ac:dyDescent="0.4">
      <c r="A9" s="23">
        <v>6</v>
      </c>
      <c r="B9" s="40">
        <f>'กรอกชื่อ-สกุลนักเรียน'!B8</f>
        <v>0</v>
      </c>
      <c r="C9" s="41">
        <f>'กรอกชื่อ-สกุลนักเรียน'!C8</f>
        <v>0</v>
      </c>
      <c r="D9" s="24">
        <f>กรอกEQ!BJ9</f>
        <v>0</v>
      </c>
      <c r="E9" s="24">
        <f>กรอกEQ!BQ9</f>
        <v>0</v>
      </c>
      <c r="F9" s="24">
        <f>กรอกEQ!BX9</f>
        <v>0</v>
      </c>
      <c r="G9" s="24">
        <f>กรอกEQ!CE9</f>
        <v>0</v>
      </c>
      <c r="H9" s="24">
        <f>กรอกEQ!CL9</f>
        <v>0</v>
      </c>
      <c r="I9" s="24">
        <f>กรอกEQ!CS9</f>
        <v>0</v>
      </c>
      <c r="J9" s="24">
        <f>กรอกEQ!CX9</f>
        <v>0</v>
      </c>
      <c r="K9" s="24">
        <f>กรอกEQ!DE9</f>
        <v>0</v>
      </c>
      <c r="L9" s="24">
        <f>กรอกEQ!DL9</f>
        <v>0</v>
      </c>
      <c r="M9" s="62">
        <f t="shared" si="0"/>
        <v>0</v>
      </c>
      <c r="N9" s="39" t="str">
        <f t="shared" si="1"/>
        <v>B</v>
      </c>
    </row>
    <row r="10" spans="1:14" ht="21.75" thickBot="1" x14ac:dyDescent="0.4">
      <c r="A10" s="23">
        <v>7</v>
      </c>
      <c r="B10" s="40">
        <f>'กรอกชื่อ-สกุลนักเรียน'!B9</f>
        <v>0</v>
      </c>
      <c r="C10" s="41">
        <f>'กรอกชื่อ-สกุลนักเรียน'!C9</f>
        <v>0</v>
      </c>
      <c r="D10" s="24">
        <f>กรอกEQ!BJ10</f>
        <v>0</v>
      </c>
      <c r="E10" s="24">
        <f>กรอกEQ!BQ10</f>
        <v>0</v>
      </c>
      <c r="F10" s="24">
        <f>กรอกEQ!BX10</f>
        <v>0</v>
      </c>
      <c r="G10" s="24">
        <f>กรอกEQ!CE10</f>
        <v>0</v>
      </c>
      <c r="H10" s="24">
        <f>กรอกEQ!CL10</f>
        <v>0</v>
      </c>
      <c r="I10" s="24">
        <f>กรอกEQ!CS10</f>
        <v>0</v>
      </c>
      <c r="J10" s="24">
        <f>กรอกEQ!CX10</f>
        <v>0</v>
      </c>
      <c r="K10" s="24">
        <f>กรอกEQ!DE10</f>
        <v>0</v>
      </c>
      <c r="L10" s="24">
        <f>กรอกEQ!DL10</f>
        <v>0</v>
      </c>
      <c r="M10" s="62">
        <f t="shared" si="0"/>
        <v>0</v>
      </c>
      <c r="N10" s="39" t="str">
        <f t="shared" si="1"/>
        <v>B</v>
      </c>
    </row>
    <row r="11" spans="1:14" ht="21.75" thickBot="1" x14ac:dyDescent="0.4">
      <c r="A11" s="23">
        <v>8</v>
      </c>
      <c r="B11" s="40">
        <f>'กรอกชื่อ-สกุลนักเรียน'!B10</f>
        <v>0</v>
      </c>
      <c r="C11" s="41">
        <f>'กรอกชื่อ-สกุลนักเรียน'!C10</f>
        <v>0</v>
      </c>
      <c r="D11" s="24">
        <f>กรอกEQ!BJ11</f>
        <v>0</v>
      </c>
      <c r="E11" s="24">
        <f>กรอกEQ!BQ11</f>
        <v>0</v>
      </c>
      <c r="F11" s="24">
        <f>กรอกEQ!BX11</f>
        <v>0</v>
      </c>
      <c r="G11" s="24">
        <f>กรอกEQ!CE11</f>
        <v>0</v>
      </c>
      <c r="H11" s="24">
        <f>กรอกEQ!CL11</f>
        <v>0</v>
      </c>
      <c r="I11" s="24">
        <f>กรอกEQ!CS11</f>
        <v>0</v>
      </c>
      <c r="J11" s="24">
        <f>กรอกEQ!CX11</f>
        <v>0</v>
      </c>
      <c r="K11" s="24">
        <f>กรอกEQ!DE11</f>
        <v>0</v>
      </c>
      <c r="L11" s="24">
        <f>กรอกEQ!DL11</f>
        <v>0</v>
      </c>
      <c r="M11" s="62">
        <f t="shared" si="0"/>
        <v>0</v>
      </c>
      <c r="N11" s="39" t="str">
        <f t="shared" si="1"/>
        <v>B</v>
      </c>
    </row>
    <row r="12" spans="1:14" ht="21.75" thickBot="1" x14ac:dyDescent="0.4">
      <c r="A12" s="23">
        <v>9</v>
      </c>
      <c r="B12" s="40">
        <f>'กรอกชื่อ-สกุลนักเรียน'!B11</f>
        <v>0</v>
      </c>
      <c r="C12" s="41">
        <f>'กรอกชื่อ-สกุลนักเรียน'!C11</f>
        <v>0</v>
      </c>
      <c r="D12" s="24">
        <f>กรอกEQ!BJ12</f>
        <v>0</v>
      </c>
      <c r="E12" s="24">
        <f>กรอกEQ!BQ12</f>
        <v>0</v>
      </c>
      <c r="F12" s="24">
        <f>กรอกEQ!BX12</f>
        <v>0</v>
      </c>
      <c r="G12" s="24">
        <f>กรอกEQ!CE12</f>
        <v>0</v>
      </c>
      <c r="H12" s="24">
        <f>กรอกEQ!CL12</f>
        <v>0</v>
      </c>
      <c r="I12" s="24">
        <f>กรอกEQ!CS12</f>
        <v>0</v>
      </c>
      <c r="J12" s="24">
        <f>กรอกEQ!CX12</f>
        <v>0</v>
      </c>
      <c r="K12" s="24">
        <f>กรอกEQ!DE12</f>
        <v>0</v>
      </c>
      <c r="L12" s="24">
        <f>กรอกEQ!DL12</f>
        <v>0</v>
      </c>
      <c r="M12" s="62">
        <f t="shared" si="0"/>
        <v>0</v>
      </c>
      <c r="N12" s="39" t="str">
        <f t="shared" si="1"/>
        <v>B</v>
      </c>
    </row>
    <row r="13" spans="1:14" ht="21.75" thickBot="1" x14ac:dyDescent="0.4">
      <c r="A13" s="23">
        <v>10</v>
      </c>
      <c r="B13" s="40">
        <f>'กรอกชื่อ-สกุลนักเรียน'!B12</f>
        <v>0</v>
      </c>
      <c r="C13" s="41">
        <f>'กรอกชื่อ-สกุลนักเรียน'!C12</f>
        <v>0</v>
      </c>
      <c r="D13" s="24">
        <f>กรอกEQ!BJ13</f>
        <v>0</v>
      </c>
      <c r="E13" s="24">
        <f>กรอกEQ!BQ13</f>
        <v>0</v>
      </c>
      <c r="F13" s="24">
        <f>กรอกEQ!BX13</f>
        <v>0</v>
      </c>
      <c r="G13" s="24">
        <f>กรอกEQ!CE13</f>
        <v>0</v>
      </c>
      <c r="H13" s="24">
        <f>กรอกEQ!CL13</f>
        <v>0</v>
      </c>
      <c r="I13" s="24">
        <f>กรอกEQ!CS13</f>
        <v>0</v>
      </c>
      <c r="J13" s="24">
        <f>กรอกEQ!CX13</f>
        <v>0</v>
      </c>
      <c r="K13" s="24">
        <f>กรอกEQ!DE13</f>
        <v>0</v>
      </c>
      <c r="L13" s="24">
        <f>กรอกEQ!DL13</f>
        <v>0</v>
      </c>
      <c r="M13" s="62">
        <f t="shared" si="0"/>
        <v>0</v>
      </c>
      <c r="N13" s="39" t="str">
        <f t="shared" si="1"/>
        <v>B</v>
      </c>
    </row>
    <row r="14" spans="1:14" ht="21.75" thickBot="1" x14ac:dyDescent="0.4">
      <c r="A14" s="23">
        <v>11</v>
      </c>
      <c r="B14" s="40">
        <f>'กรอกชื่อ-สกุลนักเรียน'!B13</f>
        <v>0</v>
      </c>
      <c r="C14" s="41">
        <f>'กรอกชื่อ-สกุลนักเรียน'!C13</f>
        <v>0</v>
      </c>
      <c r="D14" s="24">
        <f>กรอกEQ!BJ14</f>
        <v>0</v>
      </c>
      <c r="E14" s="24">
        <f>กรอกEQ!BQ14</f>
        <v>0</v>
      </c>
      <c r="F14" s="24">
        <f>กรอกEQ!BX14</f>
        <v>0</v>
      </c>
      <c r="G14" s="24">
        <f>กรอกEQ!CE14</f>
        <v>0</v>
      </c>
      <c r="H14" s="24">
        <f>กรอกEQ!CL14</f>
        <v>0</v>
      </c>
      <c r="I14" s="24">
        <f>กรอกEQ!CS14</f>
        <v>0</v>
      </c>
      <c r="J14" s="24">
        <f>กรอกEQ!CX14</f>
        <v>0</v>
      </c>
      <c r="K14" s="24">
        <f>กรอกEQ!DE14</f>
        <v>0</v>
      </c>
      <c r="L14" s="24">
        <f>กรอกEQ!DL14</f>
        <v>0</v>
      </c>
      <c r="M14" s="62">
        <f t="shared" si="0"/>
        <v>0</v>
      </c>
      <c r="N14" s="39" t="str">
        <f t="shared" si="1"/>
        <v>B</v>
      </c>
    </row>
    <row r="15" spans="1:14" ht="21.75" thickBot="1" x14ac:dyDescent="0.4">
      <c r="A15" s="23">
        <v>12</v>
      </c>
      <c r="B15" s="40">
        <f>'กรอกชื่อ-สกุลนักเรียน'!B14</f>
        <v>0</v>
      </c>
      <c r="C15" s="41">
        <f>'กรอกชื่อ-สกุลนักเรียน'!C14</f>
        <v>0</v>
      </c>
      <c r="D15" s="24">
        <f>กรอกEQ!BJ15</f>
        <v>0</v>
      </c>
      <c r="E15" s="24">
        <f>กรอกEQ!BQ15</f>
        <v>0</v>
      </c>
      <c r="F15" s="24">
        <f>กรอกEQ!BX15</f>
        <v>0</v>
      </c>
      <c r="G15" s="24">
        <f>กรอกEQ!CE15</f>
        <v>0</v>
      </c>
      <c r="H15" s="24">
        <f>กรอกEQ!CL15</f>
        <v>0</v>
      </c>
      <c r="I15" s="24">
        <f>กรอกEQ!CS15</f>
        <v>0</v>
      </c>
      <c r="J15" s="24">
        <f>กรอกEQ!CX15</f>
        <v>0</v>
      </c>
      <c r="K15" s="24">
        <f>กรอกEQ!DE15</f>
        <v>0</v>
      </c>
      <c r="L15" s="24">
        <f>กรอกEQ!DL15</f>
        <v>0</v>
      </c>
      <c r="M15" s="62">
        <f t="shared" si="0"/>
        <v>0</v>
      </c>
      <c r="N15" s="39" t="str">
        <f t="shared" si="1"/>
        <v>B</v>
      </c>
    </row>
    <row r="16" spans="1:14" ht="21.75" thickBot="1" x14ac:dyDescent="0.4">
      <c r="A16" s="23">
        <v>13</v>
      </c>
      <c r="B16" s="40">
        <f>'กรอกชื่อ-สกุลนักเรียน'!B15</f>
        <v>0</v>
      </c>
      <c r="C16" s="41">
        <f>'กรอกชื่อ-สกุลนักเรียน'!C15</f>
        <v>0</v>
      </c>
      <c r="D16" s="24">
        <f>กรอกEQ!BJ16</f>
        <v>0</v>
      </c>
      <c r="E16" s="24">
        <f>กรอกEQ!BQ16</f>
        <v>0</v>
      </c>
      <c r="F16" s="24">
        <f>กรอกEQ!BX16</f>
        <v>0</v>
      </c>
      <c r="G16" s="24">
        <f>กรอกEQ!CE16</f>
        <v>0</v>
      </c>
      <c r="H16" s="24">
        <f>กรอกEQ!CL16</f>
        <v>0</v>
      </c>
      <c r="I16" s="24">
        <f>กรอกEQ!CS16</f>
        <v>0</v>
      </c>
      <c r="J16" s="24">
        <f>กรอกEQ!CX16</f>
        <v>0</v>
      </c>
      <c r="K16" s="24">
        <f>กรอกEQ!DE16</f>
        <v>0</v>
      </c>
      <c r="L16" s="24">
        <f>กรอกEQ!DL16</f>
        <v>0</v>
      </c>
      <c r="M16" s="62">
        <f t="shared" si="0"/>
        <v>0</v>
      </c>
      <c r="N16" s="39" t="str">
        <f t="shared" si="1"/>
        <v>B</v>
      </c>
    </row>
    <row r="17" spans="1:14" ht="21.75" thickBot="1" x14ac:dyDescent="0.4">
      <c r="A17" s="23">
        <v>14</v>
      </c>
      <c r="B17" s="40">
        <f>'กรอกชื่อ-สกุลนักเรียน'!B16</f>
        <v>0</v>
      </c>
      <c r="C17" s="41">
        <f>'กรอกชื่อ-สกุลนักเรียน'!C16</f>
        <v>0</v>
      </c>
      <c r="D17" s="24">
        <f>กรอกEQ!BJ17</f>
        <v>0</v>
      </c>
      <c r="E17" s="24">
        <f>กรอกEQ!BQ17</f>
        <v>0</v>
      </c>
      <c r="F17" s="24">
        <f>กรอกEQ!BX17</f>
        <v>0</v>
      </c>
      <c r="G17" s="24">
        <f>กรอกEQ!CE17</f>
        <v>0</v>
      </c>
      <c r="H17" s="24">
        <f>กรอกEQ!CL17</f>
        <v>0</v>
      </c>
      <c r="I17" s="24">
        <f>กรอกEQ!CS17</f>
        <v>0</v>
      </c>
      <c r="J17" s="24">
        <f>กรอกEQ!CX17</f>
        <v>0</v>
      </c>
      <c r="K17" s="24">
        <f>กรอกEQ!DE17</f>
        <v>0</v>
      </c>
      <c r="L17" s="24">
        <f>กรอกEQ!DL17</f>
        <v>0</v>
      </c>
      <c r="M17" s="62">
        <f t="shared" si="0"/>
        <v>0</v>
      </c>
      <c r="N17" s="39" t="str">
        <f t="shared" si="1"/>
        <v>B</v>
      </c>
    </row>
    <row r="18" spans="1:14" ht="21.75" thickBot="1" x14ac:dyDescent="0.4">
      <c r="A18" s="23">
        <v>15</v>
      </c>
      <c r="B18" s="40">
        <f>'กรอกชื่อ-สกุลนักเรียน'!B17</f>
        <v>0</v>
      </c>
      <c r="C18" s="41">
        <f>'กรอกชื่อ-สกุลนักเรียน'!C17</f>
        <v>0</v>
      </c>
      <c r="D18" s="24">
        <f>กรอกEQ!BJ18</f>
        <v>0</v>
      </c>
      <c r="E18" s="24">
        <f>กรอกEQ!BQ18</f>
        <v>0</v>
      </c>
      <c r="F18" s="24">
        <f>กรอกEQ!BX18</f>
        <v>0</v>
      </c>
      <c r="G18" s="24">
        <f>กรอกEQ!CE18</f>
        <v>0</v>
      </c>
      <c r="H18" s="24">
        <f>กรอกEQ!CL18</f>
        <v>0</v>
      </c>
      <c r="I18" s="24">
        <f>กรอกEQ!CS18</f>
        <v>0</v>
      </c>
      <c r="J18" s="24">
        <f>กรอกEQ!CX18</f>
        <v>0</v>
      </c>
      <c r="K18" s="24">
        <f>กรอกEQ!DE18</f>
        <v>0</v>
      </c>
      <c r="L18" s="24">
        <f>กรอกEQ!DL18</f>
        <v>0</v>
      </c>
      <c r="M18" s="62">
        <f t="shared" si="0"/>
        <v>0</v>
      </c>
      <c r="N18" s="39" t="str">
        <f t="shared" si="1"/>
        <v>B</v>
      </c>
    </row>
    <row r="19" spans="1:14" ht="21.75" thickBot="1" x14ac:dyDescent="0.4">
      <c r="A19" s="23">
        <v>16</v>
      </c>
      <c r="B19" s="40">
        <f>'กรอกชื่อ-สกุลนักเรียน'!B18</f>
        <v>0</v>
      </c>
      <c r="C19" s="41">
        <f>'กรอกชื่อ-สกุลนักเรียน'!C18</f>
        <v>0</v>
      </c>
      <c r="D19" s="24">
        <f>กรอกEQ!BJ19</f>
        <v>0</v>
      </c>
      <c r="E19" s="24">
        <f>กรอกEQ!BQ19</f>
        <v>0</v>
      </c>
      <c r="F19" s="24">
        <f>กรอกEQ!BX19</f>
        <v>0</v>
      </c>
      <c r="G19" s="24">
        <f>กรอกEQ!CE19</f>
        <v>0</v>
      </c>
      <c r="H19" s="24">
        <f>กรอกEQ!CL19</f>
        <v>0</v>
      </c>
      <c r="I19" s="24">
        <f>กรอกEQ!CS19</f>
        <v>0</v>
      </c>
      <c r="J19" s="24">
        <f>กรอกEQ!CX19</f>
        <v>0</v>
      </c>
      <c r="K19" s="24">
        <f>กรอกEQ!DE19</f>
        <v>0</v>
      </c>
      <c r="L19" s="24">
        <f>กรอกEQ!DL19</f>
        <v>0</v>
      </c>
      <c r="M19" s="62">
        <f t="shared" si="0"/>
        <v>0</v>
      </c>
      <c r="N19" s="39" t="str">
        <f t="shared" si="1"/>
        <v>B</v>
      </c>
    </row>
    <row r="20" spans="1:14" ht="21.75" thickBot="1" x14ac:dyDescent="0.4">
      <c r="A20" s="23">
        <v>17</v>
      </c>
      <c r="B20" s="40">
        <f>'กรอกชื่อ-สกุลนักเรียน'!B19</f>
        <v>0</v>
      </c>
      <c r="C20" s="41">
        <f>'กรอกชื่อ-สกุลนักเรียน'!C19</f>
        <v>0</v>
      </c>
      <c r="D20" s="24">
        <f>กรอกEQ!BJ20</f>
        <v>0</v>
      </c>
      <c r="E20" s="24">
        <f>กรอกEQ!BQ20</f>
        <v>0</v>
      </c>
      <c r="F20" s="24">
        <f>กรอกEQ!BX20</f>
        <v>0</v>
      </c>
      <c r="G20" s="24">
        <f>กรอกEQ!CE20</f>
        <v>0</v>
      </c>
      <c r="H20" s="24">
        <f>กรอกEQ!CL20</f>
        <v>0</v>
      </c>
      <c r="I20" s="24">
        <f>กรอกEQ!CS20</f>
        <v>0</v>
      </c>
      <c r="J20" s="24">
        <f>กรอกEQ!CX20</f>
        <v>0</v>
      </c>
      <c r="K20" s="24">
        <f>กรอกEQ!DE20</f>
        <v>0</v>
      </c>
      <c r="L20" s="24">
        <f>กรอกEQ!DL20</f>
        <v>0</v>
      </c>
      <c r="M20" s="62">
        <f t="shared" si="0"/>
        <v>0</v>
      </c>
      <c r="N20" s="39" t="str">
        <f t="shared" si="1"/>
        <v>B</v>
      </c>
    </row>
    <row r="21" spans="1:14" ht="21.75" thickBot="1" x14ac:dyDescent="0.4">
      <c r="A21" s="23">
        <v>18</v>
      </c>
      <c r="B21" s="40">
        <f>'กรอกชื่อ-สกุลนักเรียน'!B20</f>
        <v>0</v>
      </c>
      <c r="C21" s="41">
        <f>'กรอกชื่อ-สกุลนักเรียน'!C20</f>
        <v>0</v>
      </c>
      <c r="D21" s="24">
        <f>กรอกEQ!BJ21</f>
        <v>0</v>
      </c>
      <c r="E21" s="24">
        <f>กรอกEQ!BQ21</f>
        <v>0</v>
      </c>
      <c r="F21" s="24">
        <f>กรอกEQ!BX21</f>
        <v>0</v>
      </c>
      <c r="G21" s="24">
        <f>กรอกEQ!CE21</f>
        <v>0</v>
      </c>
      <c r="H21" s="24">
        <f>กรอกEQ!CL21</f>
        <v>0</v>
      </c>
      <c r="I21" s="24">
        <f>กรอกEQ!CS21</f>
        <v>0</v>
      </c>
      <c r="J21" s="24">
        <f>กรอกEQ!CX21</f>
        <v>0</v>
      </c>
      <c r="K21" s="24">
        <f>กรอกEQ!DE21</f>
        <v>0</v>
      </c>
      <c r="L21" s="24">
        <f>กรอกEQ!DL21</f>
        <v>0</v>
      </c>
      <c r="M21" s="62">
        <f t="shared" si="0"/>
        <v>0</v>
      </c>
      <c r="N21" s="39" t="str">
        <f t="shared" si="1"/>
        <v>B</v>
      </c>
    </row>
    <row r="22" spans="1:14" ht="21.75" thickBot="1" x14ac:dyDescent="0.4">
      <c r="A22" s="23">
        <v>19</v>
      </c>
      <c r="B22" s="40">
        <f>'กรอกชื่อ-สกุลนักเรียน'!B21</f>
        <v>0</v>
      </c>
      <c r="C22" s="41">
        <f>'กรอกชื่อ-สกุลนักเรียน'!C21</f>
        <v>0</v>
      </c>
      <c r="D22" s="24">
        <f>กรอกEQ!BJ22</f>
        <v>0</v>
      </c>
      <c r="E22" s="24">
        <f>กรอกEQ!BQ22</f>
        <v>0</v>
      </c>
      <c r="F22" s="24">
        <f>กรอกEQ!BX22</f>
        <v>0</v>
      </c>
      <c r="G22" s="24">
        <f>กรอกEQ!CE22</f>
        <v>0</v>
      </c>
      <c r="H22" s="24">
        <f>กรอกEQ!CL22</f>
        <v>0</v>
      </c>
      <c r="I22" s="24">
        <f>กรอกEQ!CS22</f>
        <v>0</v>
      </c>
      <c r="J22" s="24">
        <f>กรอกEQ!CX22</f>
        <v>0</v>
      </c>
      <c r="K22" s="24">
        <f>กรอกEQ!DE22</f>
        <v>0</v>
      </c>
      <c r="L22" s="24">
        <f>กรอกEQ!DL22</f>
        <v>0</v>
      </c>
      <c r="M22" s="62">
        <f t="shared" si="0"/>
        <v>0</v>
      </c>
      <c r="N22" s="39" t="str">
        <f t="shared" si="1"/>
        <v>B</v>
      </c>
    </row>
    <row r="23" spans="1:14" ht="21.75" thickBot="1" x14ac:dyDescent="0.4">
      <c r="A23" s="23">
        <v>20</v>
      </c>
      <c r="B23" s="40">
        <f>'กรอกชื่อ-สกุลนักเรียน'!B22</f>
        <v>0</v>
      </c>
      <c r="C23" s="41">
        <f>'กรอกชื่อ-สกุลนักเรียน'!C22</f>
        <v>0</v>
      </c>
      <c r="D23" s="24">
        <f>กรอกEQ!BJ23</f>
        <v>0</v>
      </c>
      <c r="E23" s="24">
        <f>กรอกEQ!BQ23</f>
        <v>0</v>
      </c>
      <c r="F23" s="24">
        <f>กรอกEQ!BX23</f>
        <v>0</v>
      </c>
      <c r="G23" s="24">
        <f>กรอกEQ!CE23</f>
        <v>0</v>
      </c>
      <c r="H23" s="24">
        <f>กรอกEQ!CL23</f>
        <v>0</v>
      </c>
      <c r="I23" s="24">
        <f>กรอกEQ!CS23</f>
        <v>0</v>
      </c>
      <c r="J23" s="24">
        <f>กรอกEQ!CX23</f>
        <v>0</v>
      </c>
      <c r="K23" s="24">
        <f>กรอกEQ!DE23</f>
        <v>0</v>
      </c>
      <c r="L23" s="24">
        <f>กรอกEQ!DL23</f>
        <v>0</v>
      </c>
      <c r="M23" s="62">
        <f t="shared" si="0"/>
        <v>0</v>
      </c>
      <c r="N23" s="39" t="str">
        <f t="shared" si="1"/>
        <v>B</v>
      </c>
    </row>
    <row r="24" spans="1:14" ht="21.75" thickBot="1" x14ac:dyDescent="0.4">
      <c r="A24" s="23">
        <v>21</v>
      </c>
      <c r="B24" s="40">
        <f>'กรอกชื่อ-สกุลนักเรียน'!B23</f>
        <v>0</v>
      </c>
      <c r="C24" s="41">
        <f>'กรอกชื่อ-สกุลนักเรียน'!C23</f>
        <v>0</v>
      </c>
      <c r="D24" s="24">
        <f>กรอกEQ!BJ24</f>
        <v>0</v>
      </c>
      <c r="E24" s="24">
        <f>กรอกEQ!BQ24</f>
        <v>0</v>
      </c>
      <c r="F24" s="24">
        <f>กรอกEQ!BX24</f>
        <v>0</v>
      </c>
      <c r="G24" s="24">
        <f>กรอกEQ!CE24</f>
        <v>0</v>
      </c>
      <c r="H24" s="24">
        <f>กรอกEQ!CL24</f>
        <v>0</v>
      </c>
      <c r="I24" s="24">
        <f>กรอกEQ!CS24</f>
        <v>0</v>
      </c>
      <c r="J24" s="24">
        <f>กรอกEQ!CX24</f>
        <v>0</v>
      </c>
      <c r="K24" s="24">
        <f>กรอกEQ!DE24</f>
        <v>0</v>
      </c>
      <c r="L24" s="24">
        <f>กรอกEQ!DL24</f>
        <v>0</v>
      </c>
      <c r="M24" s="62">
        <f t="shared" si="0"/>
        <v>0</v>
      </c>
      <c r="N24" s="39" t="str">
        <f t="shared" si="1"/>
        <v>B</v>
      </c>
    </row>
    <row r="25" spans="1:14" ht="21.75" thickBot="1" x14ac:dyDescent="0.4">
      <c r="A25" s="23">
        <v>22</v>
      </c>
      <c r="B25" s="40">
        <f>'กรอกชื่อ-สกุลนักเรียน'!B24</f>
        <v>0</v>
      </c>
      <c r="C25" s="41">
        <f>'กรอกชื่อ-สกุลนักเรียน'!C24</f>
        <v>0</v>
      </c>
      <c r="D25" s="24">
        <f>กรอกEQ!BJ25</f>
        <v>0</v>
      </c>
      <c r="E25" s="24">
        <f>กรอกEQ!BQ25</f>
        <v>0</v>
      </c>
      <c r="F25" s="24">
        <f>กรอกEQ!BX25</f>
        <v>0</v>
      </c>
      <c r="G25" s="24">
        <f>กรอกEQ!CE25</f>
        <v>0</v>
      </c>
      <c r="H25" s="24">
        <f>กรอกEQ!CL25</f>
        <v>0</v>
      </c>
      <c r="I25" s="24">
        <f>กรอกEQ!CS25</f>
        <v>0</v>
      </c>
      <c r="J25" s="24">
        <f>กรอกEQ!CX25</f>
        <v>0</v>
      </c>
      <c r="K25" s="24">
        <f>กรอกEQ!DE25</f>
        <v>0</v>
      </c>
      <c r="L25" s="24">
        <f>กรอกEQ!DL25</f>
        <v>0</v>
      </c>
      <c r="M25" s="62">
        <f t="shared" si="0"/>
        <v>0</v>
      </c>
      <c r="N25" s="39" t="str">
        <f t="shared" si="1"/>
        <v>B</v>
      </c>
    </row>
    <row r="26" spans="1:14" ht="21.75" thickBot="1" x14ac:dyDescent="0.4">
      <c r="A26" s="23">
        <v>23</v>
      </c>
      <c r="B26" s="40">
        <f>'กรอกชื่อ-สกุลนักเรียน'!B25</f>
        <v>0</v>
      </c>
      <c r="C26" s="41">
        <f>'กรอกชื่อ-สกุลนักเรียน'!C25</f>
        <v>0</v>
      </c>
      <c r="D26" s="24">
        <f>กรอกEQ!BJ26</f>
        <v>0</v>
      </c>
      <c r="E26" s="24">
        <f>กรอกEQ!BQ26</f>
        <v>0</v>
      </c>
      <c r="F26" s="24">
        <f>กรอกEQ!BX26</f>
        <v>0</v>
      </c>
      <c r="G26" s="24">
        <f>กรอกEQ!CE26</f>
        <v>0</v>
      </c>
      <c r="H26" s="24">
        <f>กรอกEQ!CL26</f>
        <v>0</v>
      </c>
      <c r="I26" s="24">
        <f>กรอกEQ!CS26</f>
        <v>0</v>
      </c>
      <c r="J26" s="24">
        <f>กรอกEQ!CX26</f>
        <v>0</v>
      </c>
      <c r="K26" s="24">
        <f>กรอกEQ!DE26</f>
        <v>0</v>
      </c>
      <c r="L26" s="24">
        <f>กรอกEQ!DL26</f>
        <v>0</v>
      </c>
      <c r="M26" s="62">
        <f t="shared" si="0"/>
        <v>0</v>
      </c>
      <c r="N26" s="39" t="str">
        <f t="shared" si="1"/>
        <v>B</v>
      </c>
    </row>
    <row r="27" spans="1:14" ht="21.75" thickBot="1" x14ac:dyDescent="0.4">
      <c r="A27" s="23">
        <v>24</v>
      </c>
      <c r="B27" s="40">
        <f>'กรอกชื่อ-สกุลนักเรียน'!B26</f>
        <v>0</v>
      </c>
      <c r="C27" s="41">
        <f>'กรอกชื่อ-สกุลนักเรียน'!C26</f>
        <v>0</v>
      </c>
      <c r="D27" s="24">
        <f>กรอกEQ!BJ27</f>
        <v>0</v>
      </c>
      <c r="E27" s="24">
        <f>กรอกEQ!BQ27</f>
        <v>0</v>
      </c>
      <c r="F27" s="24">
        <f>กรอกEQ!BX27</f>
        <v>0</v>
      </c>
      <c r="G27" s="24">
        <f>กรอกEQ!CE27</f>
        <v>0</v>
      </c>
      <c r="H27" s="24">
        <f>กรอกEQ!CL27</f>
        <v>0</v>
      </c>
      <c r="I27" s="24">
        <f>กรอกEQ!CS27</f>
        <v>0</v>
      </c>
      <c r="J27" s="24">
        <f>กรอกEQ!CX27</f>
        <v>0</v>
      </c>
      <c r="K27" s="24">
        <f>กรอกEQ!DE27</f>
        <v>0</v>
      </c>
      <c r="L27" s="24">
        <f>กรอกEQ!DL27</f>
        <v>0</v>
      </c>
      <c r="M27" s="62">
        <f t="shared" si="0"/>
        <v>0</v>
      </c>
      <c r="N27" s="39" t="str">
        <f t="shared" si="1"/>
        <v>B</v>
      </c>
    </row>
    <row r="28" spans="1:14" ht="21.75" thickBot="1" x14ac:dyDescent="0.4">
      <c r="A28" s="23">
        <v>25</v>
      </c>
      <c r="B28" s="40">
        <f>'กรอกชื่อ-สกุลนักเรียน'!B27</f>
        <v>0</v>
      </c>
      <c r="C28" s="41">
        <f>'กรอกชื่อ-สกุลนักเรียน'!C27</f>
        <v>0</v>
      </c>
      <c r="D28" s="24">
        <f>กรอกEQ!BJ28</f>
        <v>0</v>
      </c>
      <c r="E28" s="24">
        <f>กรอกEQ!BQ28</f>
        <v>0</v>
      </c>
      <c r="F28" s="24">
        <f>กรอกEQ!BX28</f>
        <v>0</v>
      </c>
      <c r="G28" s="24">
        <f>กรอกEQ!CE28</f>
        <v>0</v>
      </c>
      <c r="H28" s="24">
        <f>กรอกEQ!CL28</f>
        <v>0</v>
      </c>
      <c r="I28" s="24">
        <f>กรอกEQ!CS28</f>
        <v>0</v>
      </c>
      <c r="J28" s="24">
        <f>กรอกEQ!CX28</f>
        <v>0</v>
      </c>
      <c r="K28" s="24">
        <f>กรอกEQ!DE28</f>
        <v>0</v>
      </c>
      <c r="L28" s="24">
        <f>กรอกEQ!DL28</f>
        <v>0</v>
      </c>
      <c r="M28" s="62">
        <f t="shared" si="0"/>
        <v>0</v>
      </c>
      <c r="N28" s="39" t="str">
        <f t="shared" si="1"/>
        <v>B</v>
      </c>
    </row>
    <row r="29" spans="1:14" ht="21.75" thickBot="1" x14ac:dyDescent="0.4">
      <c r="A29" s="23">
        <v>26</v>
      </c>
      <c r="B29" s="40">
        <f>'กรอกชื่อ-สกุลนักเรียน'!B28</f>
        <v>0</v>
      </c>
      <c r="C29" s="41">
        <f>'กรอกชื่อ-สกุลนักเรียน'!C28</f>
        <v>0</v>
      </c>
      <c r="D29" s="24">
        <f>กรอกEQ!BJ29</f>
        <v>0</v>
      </c>
      <c r="E29" s="24">
        <f>กรอกEQ!BQ29</f>
        <v>0</v>
      </c>
      <c r="F29" s="24">
        <f>กรอกEQ!BX29</f>
        <v>0</v>
      </c>
      <c r="G29" s="24">
        <f>กรอกEQ!CE29</f>
        <v>0</v>
      </c>
      <c r="H29" s="24">
        <f>กรอกEQ!CL29</f>
        <v>0</v>
      </c>
      <c r="I29" s="24">
        <f>กรอกEQ!CS29</f>
        <v>0</v>
      </c>
      <c r="J29" s="24">
        <f>กรอกEQ!CX29</f>
        <v>0</v>
      </c>
      <c r="K29" s="24">
        <f>กรอกEQ!DE29</f>
        <v>0</v>
      </c>
      <c r="L29" s="24">
        <f>กรอกEQ!DL29</f>
        <v>0</v>
      </c>
      <c r="M29" s="62">
        <f t="shared" si="0"/>
        <v>0</v>
      </c>
      <c r="N29" s="39" t="str">
        <f t="shared" si="1"/>
        <v>B</v>
      </c>
    </row>
    <row r="30" spans="1:14" ht="21.75" thickBot="1" x14ac:dyDescent="0.4">
      <c r="A30" s="23">
        <v>27</v>
      </c>
      <c r="B30" s="40">
        <f>'กรอกชื่อ-สกุลนักเรียน'!B29</f>
        <v>0</v>
      </c>
      <c r="C30" s="41">
        <f>'กรอกชื่อ-สกุลนักเรียน'!C29</f>
        <v>0</v>
      </c>
      <c r="D30" s="24">
        <f>กรอกEQ!BJ30</f>
        <v>0</v>
      </c>
      <c r="E30" s="24">
        <f>กรอกEQ!BQ30</f>
        <v>0</v>
      </c>
      <c r="F30" s="24">
        <f>กรอกEQ!BX30</f>
        <v>0</v>
      </c>
      <c r="G30" s="24">
        <f>กรอกEQ!CE30</f>
        <v>0</v>
      </c>
      <c r="H30" s="24">
        <f>กรอกEQ!CL30</f>
        <v>0</v>
      </c>
      <c r="I30" s="24">
        <f>กรอกEQ!CS30</f>
        <v>0</v>
      </c>
      <c r="J30" s="24">
        <f>กรอกEQ!CX30</f>
        <v>0</v>
      </c>
      <c r="K30" s="24">
        <f>กรอกEQ!DE30</f>
        <v>0</v>
      </c>
      <c r="L30" s="24">
        <f>กรอกEQ!DL30</f>
        <v>0</v>
      </c>
      <c r="M30" s="62">
        <f t="shared" si="0"/>
        <v>0</v>
      </c>
      <c r="N30" s="39" t="str">
        <f t="shared" si="1"/>
        <v>B</v>
      </c>
    </row>
    <row r="31" spans="1:14" ht="21.75" thickBot="1" x14ac:dyDescent="0.4">
      <c r="A31" s="23">
        <v>28</v>
      </c>
      <c r="B31" s="40">
        <f>'กรอกชื่อ-สกุลนักเรียน'!B30</f>
        <v>0</v>
      </c>
      <c r="C31" s="41">
        <f>'กรอกชื่อ-สกุลนักเรียน'!C30</f>
        <v>0</v>
      </c>
      <c r="D31" s="24">
        <f>กรอกEQ!BJ31</f>
        <v>0</v>
      </c>
      <c r="E31" s="24">
        <f>กรอกEQ!BQ31</f>
        <v>0</v>
      </c>
      <c r="F31" s="24">
        <f>กรอกEQ!BX31</f>
        <v>0</v>
      </c>
      <c r="G31" s="24">
        <f>กรอกEQ!CE31</f>
        <v>0</v>
      </c>
      <c r="H31" s="24">
        <f>กรอกEQ!CL31</f>
        <v>0</v>
      </c>
      <c r="I31" s="24">
        <f>กรอกEQ!CS31</f>
        <v>0</v>
      </c>
      <c r="J31" s="24">
        <f>กรอกEQ!CX31</f>
        <v>0</v>
      </c>
      <c r="K31" s="24">
        <f>กรอกEQ!DE31</f>
        <v>0</v>
      </c>
      <c r="L31" s="24">
        <f>กรอกEQ!DL31</f>
        <v>0</v>
      </c>
      <c r="M31" s="62">
        <f t="shared" si="0"/>
        <v>0</v>
      </c>
      <c r="N31" s="39" t="str">
        <f t="shared" si="1"/>
        <v>B</v>
      </c>
    </row>
    <row r="32" spans="1:14" ht="21.75" thickBot="1" x14ac:dyDescent="0.4">
      <c r="A32" s="23">
        <v>29</v>
      </c>
      <c r="B32" s="40">
        <f>'กรอกชื่อ-สกุลนักเรียน'!B31</f>
        <v>0</v>
      </c>
      <c r="C32" s="41">
        <f>'กรอกชื่อ-สกุลนักเรียน'!C31</f>
        <v>0</v>
      </c>
      <c r="D32" s="24">
        <f>กรอกEQ!BJ32</f>
        <v>0</v>
      </c>
      <c r="E32" s="24">
        <f>กรอกEQ!BQ32</f>
        <v>0</v>
      </c>
      <c r="F32" s="24">
        <f>กรอกEQ!BX32</f>
        <v>0</v>
      </c>
      <c r="G32" s="24">
        <f>กรอกEQ!CE32</f>
        <v>0</v>
      </c>
      <c r="H32" s="24">
        <f>กรอกEQ!CL32</f>
        <v>0</v>
      </c>
      <c r="I32" s="24">
        <f>กรอกEQ!CS32</f>
        <v>0</v>
      </c>
      <c r="J32" s="24">
        <f>กรอกEQ!CX32</f>
        <v>0</v>
      </c>
      <c r="K32" s="24">
        <f>กรอกEQ!DE32</f>
        <v>0</v>
      </c>
      <c r="L32" s="24">
        <f>กรอกEQ!DL32</f>
        <v>0</v>
      </c>
      <c r="M32" s="62">
        <f t="shared" si="0"/>
        <v>0</v>
      </c>
      <c r="N32" s="39" t="str">
        <f t="shared" si="1"/>
        <v>B</v>
      </c>
    </row>
    <row r="33" spans="1:14" ht="21.75" thickBot="1" x14ac:dyDescent="0.4">
      <c r="A33" s="23">
        <v>30</v>
      </c>
      <c r="B33" s="40">
        <f>'กรอกชื่อ-สกุลนักเรียน'!B32</f>
        <v>0</v>
      </c>
      <c r="C33" s="41">
        <f>'กรอกชื่อ-สกุลนักเรียน'!C32</f>
        <v>0</v>
      </c>
      <c r="D33" s="24">
        <f>กรอกEQ!BJ33</f>
        <v>0</v>
      </c>
      <c r="E33" s="24">
        <f>กรอกEQ!BQ33</f>
        <v>0</v>
      </c>
      <c r="F33" s="24">
        <f>กรอกEQ!BX33</f>
        <v>0</v>
      </c>
      <c r="G33" s="24">
        <f>กรอกEQ!CE33</f>
        <v>0</v>
      </c>
      <c r="H33" s="24">
        <f>กรอกEQ!CL33</f>
        <v>0</v>
      </c>
      <c r="I33" s="24">
        <f>กรอกEQ!CS33</f>
        <v>0</v>
      </c>
      <c r="J33" s="24">
        <f>กรอกEQ!CX33</f>
        <v>0</v>
      </c>
      <c r="K33" s="24">
        <f>กรอกEQ!DE33</f>
        <v>0</v>
      </c>
      <c r="L33" s="24">
        <f>กรอกEQ!DL33</f>
        <v>0</v>
      </c>
      <c r="M33" s="62">
        <f t="shared" si="0"/>
        <v>0</v>
      </c>
      <c r="N33" s="39" t="str">
        <f t="shared" si="1"/>
        <v>B</v>
      </c>
    </row>
    <row r="34" spans="1:14" ht="21.75" thickBot="1" x14ac:dyDescent="0.4">
      <c r="A34" s="23">
        <v>31</v>
      </c>
      <c r="B34" s="40">
        <f>'กรอกชื่อ-สกุลนักเรียน'!B33</f>
        <v>0</v>
      </c>
      <c r="C34" s="41">
        <f>'กรอกชื่อ-สกุลนักเรียน'!C33</f>
        <v>0</v>
      </c>
      <c r="D34" s="24">
        <f>กรอกEQ!BJ34</f>
        <v>0</v>
      </c>
      <c r="E34" s="24">
        <f>กรอกEQ!BQ34</f>
        <v>0</v>
      </c>
      <c r="F34" s="24">
        <f>กรอกEQ!BX34</f>
        <v>0</v>
      </c>
      <c r="G34" s="24">
        <f>กรอกEQ!CE34</f>
        <v>0</v>
      </c>
      <c r="H34" s="24">
        <f>กรอกEQ!CL34</f>
        <v>0</v>
      </c>
      <c r="I34" s="24">
        <f>กรอกEQ!CS34</f>
        <v>0</v>
      </c>
      <c r="J34" s="24">
        <f>กรอกEQ!CX34</f>
        <v>0</v>
      </c>
      <c r="K34" s="24">
        <f>กรอกEQ!DE34</f>
        <v>0</v>
      </c>
      <c r="L34" s="24">
        <f>กรอกEQ!DL34</f>
        <v>0</v>
      </c>
      <c r="M34" s="62">
        <f t="shared" si="0"/>
        <v>0</v>
      </c>
      <c r="N34" s="39" t="str">
        <f t="shared" si="1"/>
        <v>B</v>
      </c>
    </row>
    <row r="35" spans="1:14" ht="21.75" thickBot="1" x14ac:dyDescent="0.4">
      <c r="A35" s="23">
        <v>32</v>
      </c>
      <c r="B35" s="40">
        <f>'กรอกชื่อ-สกุลนักเรียน'!B34</f>
        <v>0</v>
      </c>
      <c r="C35" s="41">
        <f>'กรอกชื่อ-สกุลนักเรียน'!C34</f>
        <v>0</v>
      </c>
      <c r="D35" s="24">
        <f>กรอกEQ!BJ35</f>
        <v>0</v>
      </c>
      <c r="E35" s="24">
        <f>กรอกEQ!BQ35</f>
        <v>0</v>
      </c>
      <c r="F35" s="24">
        <f>กรอกEQ!BX35</f>
        <v>0</v>
      </c>
      <c r="G35" s="24">
        <f>กรอกEQ!CE35</f>
        <v>0</v>
      </c>
      <c r="H35" s="24">
        <f>กรอกEQ!CL35</f>
        <v>0</v>
      </c>
      <c r="I35" s="24">
        <f>กรอกEQ!CS35</f>
        <v>0</v>
      </c>
      <c r="J35" s="24">
        <f>กรอกEQ!CX35</f>
        <v>0</v>
      </c>
      <c r="K35" s="24">
        <f>กรอกEQ!DE35</f>
        <v>0</v>
      </c>
      <c r="L35" s="24">
        <f>กรอกEQ!DL35</f>
        <v>0</v>
      </c>
      <c r="M35" s="62">
        <f t="shared" si="0"/>
        <v>0</v>
      </c>
      <c r="N35" s="39" t="str">
        <f t="shared" si="1"/>
        <v>B</v>
      </c>
    </row>
    <row r="36" spans="1:14" ht="21.75" thickBot="1" x14ac:dyDescent="0.4">
      <c r="A36" s="23">
        <v>33</v>
      </c>
      <c r="B36" s="40">
        <f>'กรอกชื่อ-สกุลนักเรียน'!B35</f>
        <v>0</v>
      </c>
      <c r="C36" s="41">
        <f>'กรอกชื่อ-สกุลนักเรียน'!C35</f>
        <v>0</v>
      </c>
      <c r="D36" s="24">
        <f>กรอกEQ!BJ36</f>
        <v>0</v>
      </c>
      <c r="E36" s="24">
        <f>กรอกEQ!BQ36</f>
        <v>0</v>
      </c>
      <c r="F36" s="24">
        <f>กรอกEQ!BX36</f>
        <v>0</v>
      </c>
      <c r="G36" s="24">
        <f>กรอกEQ!CE36</f>
        <v>0</v>
      </c>
      <c r="H36" s="24">
        <f>กรอกEQ!CL36</f>
        <v>0</v>
      </c>
      <c r="I36" s="24">
        <f>กรอกEQ!CS36</f>
        <v>0</v>
      </c>
      <c r="J36" s="24">
        <f>กรอกEQ!CX36</f>
        <v>0</v>
      </c>
      <c r="K36" s="24">
        <f>กรอกEQ!DE36</f>
        <v>0</v>
      </c>
      <c r="L36" s="24">
        <f>กรอกEQ!DL36</f>
        <v>0</v>
      </c>
      <c r="M36" s="62">
        <f t="shared" si="0"/>
        <v>0</v>
      </c>
      <c r="N36" s="39" t="str">
        <f t="shared" si="1"/>
        <v>B</v>
      </c>
    </row>
    <row r="37" spans="1:14" ht="21.75" thickBot="1" x14ac:dyDescent="0.4">
      <c r="A37" s="23">
        <v>34</v>
      </c>
      <c r="B37" s="40">
        <f>'กรอกชื่อ-สกุลนักเรียน'!B36</f>
        <v>0</v>
      </c>
      <c r="C37" s="41">
        <f>'กรอกชื่อ-สกุลนักเรียน'!C36</f>
        <v>0</v>
      </c>
      <c r="D37" s="24">
        <f>กรอกEQ!BJ37</f>
        <v>0</v>
      </c>
      <c r="E37" s="24">
        <f>กรอกEQ!BQ37</f>
        <v>0</v>
      </c>
      <c r="F37" s="24">
        <f>กรอกEQ!BX37</f>
        <v>0</v>
      </c>
      <c r="G37" s="24">
        <f>กรอกEQ!CE37</f>
        <v>0</v>
      </c>
      <c r="H37" s="24">
        <f>กรอกEQ!CL37</f>
        <v>0</v>
      </c>
      <c r="I37" s="24">
        <f>กรอกEQ!CS37</f>
        <v>0</v>
      </c>
      <c r="J37" s="24">
        <f>กรอกEQ!CX37</f>
        <v>0</v>
      </c>
      <c r="K37" s="24">
        <f>กรอกEQ!DE37</f>
        <v>0</v>
      </c>
      <c r="L37" s="24">
        <f>กรอกEQ!DL37</f>
        <v>0</v>
      </c>
      <c r="M37" s="62">
        <f t="shared" si="0"/>
        <v>0</v>
      </c>
      <c r="N37" s="39" t="str">
        <f t="shared" si="1"/>
        <v>B</v>
      </c>
    </row>
    <row r="38" spans="1:14" ht="21.75" thickBot="1" x14ac:dyDescent="0.4">
      <c r="A38" s="23">
        <v>35</v>
      </c>
      <c r="B38" s="40">
        <f>'กรอกชื่อ-สกุลนักเรียน'!B37</f>
        <v>0</v>
      </c>
      <c r="C38" s="41">
        <f>'กรอกชื่อ-สกุลนักเรียน'!C37</f>
        <v>0</v>
      </c>
      <c r="D38" s="24">
        <f>กรอกEQ!BJ38</f>
        <v>0</v>
      </c>
      <c r="E38" s="24">
        <f>กรอกEQ!BQ38</f>
        <v>0</v>
      </c>
      <c r="F38" s="24">
        <f>กรอกEQ!BX38</f>
        <v>0</v>
      </c>
      <c r="G38" s="24">
        <f>กรอกEQ!CE38</f>
        <v>0</v>
      </c>
      <c r="H38" s="24">
        <f>กรอกEQ!CL38</f>
        <v>0</v>
      </c>
      <c r="I38" s="24">
        <f>กรอกEQ!CS38</f>
        <v>0</v>
      </c>
      <c r="J38" s="24">
        <f>กรอกEQ!CX38</f>
        <v>0</v>
      </c>
      <c r="K38" s="24">
        <f>กรอกEQ!DE38</f>
        <v>0</v>
      </c>
      <c r="L38" s="24">
        <f>กรอกEQ!DL38</f>
        <v>0</v>
      </c>
      <c r="M38" s="62">
        <f t="shared" si="0"/>
        <v>0</v>
      </c>
      <c r="N38" s="39" t="str">
        <f t="shared" si="1"/>
        <v>B</v>
      </c>
    </row>
    <row r="39" spans="1:14" ht="21.75" thickBot="1" x14ac:dyDescent="0.4">
      <c r="A39" s="23">
        <v>36</v>
      </c>
      <c r="B39" s="40">
        <f>'กรอกชื่อ-สกุลนักเรียน'!B38</f>
        <v>0</v>
      </c>
      <c r="C39" s="41">
        <f>'กรอกชื่อ-สกุลนักเรียน'!C38</f>
        <v>0</v>
      </c>
      <c r="D39" s="24">
        <f>กรอกEQ!BJ39</f>
        <v>0</v>
      </c>
      <c r="E39" s="24">
        <f>กรอกEQ!BQ39</f>
        <v>0</v>
      </c>
      <c r="F39" s="24">
        <f>กรอกEQ!BX39</f>
        <v>0</v>
      </c>
      <c r="G39" s="24">
        <f>กรอกEQ!CE39</f>
        <v>0</v>
      </c>
      <c r="H39" s="24">
        <f>กรอกEQ!CL39</f>
        <v>0</v>
      </c>
      <c r="I39" s="24">
        <f>กรอกEQ!CS39</f>
        <v>0</v>
      </c>
      <c r="J39" s="24">
        <f>กรอกEQ!CX39</f>
        <v>0</v>
      </c>
      <c r="K39" s="24">
        <f>กรอกEQ!DE39</f>
        <v>0</v>
      </c>
      <c r="L39" s="24">
        <f>กรอกEQ!DL39</f>
        <v>0</v>
      </c>
      <c r="M39" s="62">
        <f t="shared" si="0"/>
        <v>0</v>
      </c>
      <c r="N39" s="39" t="str">
        <f t="shared" si="1"/>
        <v>B</v>
      </c>
    </row>
    <row r="40" spans="1:14" ht="21.75" thickBot="1" x14ac:dyDescent="0.4">
      <c r="A40" s="23">
        <v>37</v>
      </c>
      <c r="B40" s="40">
        <f>'กรอกชื่อ-สกุลนักเรียน'!B39</f>
        <v>0</v>
      </c>
      <c r="C40" s="41">
        <f>'กรอกชื่อ-สกุลนักเรียน'!C39</f>
        <v>0</v>
      </c>
      <c r="D40" s="24">
        <f>กรอกEQ!BJ40</f>
        <v>0</v>
      </c>
      <c r="E40" s="24">
        <f>กรอกEQ!BQ40</f>
        <v>0</v>
      </c>
      <c r="F40" s="24">
        <f>กรอกEQ!BX40</f>
        <v>0</v>
      </c>
      <c r="G40" s="24">
        <f>กรอกEQ!CE40</f>
        <v>0</v>
      </c>
      <c r="H40" s="24">
        <f>กรอกEQ!CL40</f>
        <v>0</v>
      </c>
      <c r="I40" s="24">
        <f>กรอกEQ!CS40</f>
        <v>0</v>
      </c>
      <c r="J40" s="24">
        <f>กรอกEQ!CX40</f>
        <v>0</v>
      </c>
      <c r="K40" s="24">
        <f>กรอกEQ!DE40</f>
        <v>0</v>
      </c>
      <c r="L40" s="24">
        <f>กรอกEQ!DL40</f>
        <v>0</v>
      </c>
      <c r="M40" s="62">
        <f t="shared" si="0"/>
        <v>0</v>
      </c>
      <c r="N40" s="39" t="str">
        <f t="shared" si="1"/>
        <v>B</v>
      </c>
    </row>
    <row r="41" spans="1:14" ht="21.75" thickBot="1" x14ac:dyDescent="0.4">
      <c r="A41" s="23">
        <v>38</v>
      </c>
      <c r="B41" s="40">
        <f>'กรอกชื่อ-สกุลนักเรียน'!B40</f>
        <v>0</v>
      </c>
      <c r="C41" s="41">
        <f>'กรอกชื่อ-สกุลนักเรียน'!C40</f>
        <v>0</v>
      </c>
      <c r="D41" s="24">
        <f>กรอกEQ!BJ41</f>
        <v>0</v>
      </c>
      <c r="E41" s="24">
        <f>กรอกEQ!BQ41</f>
        <v>0</v>
      </c>
      <c r="F41" s="24">
        <f>กรอกEQ!BX41</f>
        <v>0</v>
      </c>
      <c r="G41" s="24">
        <f>กรอกEQ!CE41</f>
        <v>0</v>
      </c>
      <c r="H41" s="24">
        <f>กรอกEQ!CL41</f>
        <v>0</v>
      </c>
      <c r="I41" s="24">
        <f>กรอกEQ!CS41</f>
        <v>0</v>
      </c>
      <c r="J41" s="24">
        <f>กรอกEQ!CX41</f>
        <v>0</v>
      </c>
      <c r="K41" s="24">
        <f>กรอกEQ!DE41</f>
        <v>0</v>
      </c>
      <c r="L41" s="24">
        <f>กรอกEQ!DL41</f>
        <v>0</v>
      </c>
      <c r="M41" s="62">
        <f t="shared" si="0"/>
        <v>0</v>
      </c>
      <c r="N41" s="39" t="str">
        <f t="shared" si="1"/>
        <v>B</v>
      </c>
    </row>
    <row r="42" spans="1:14" ht="21.75" thickBot="1" x14ac:dyDescent="0.4">
      <c r="A42" s="23">
        <v>39</v>
      </c>
      <c r="B42" s="40">
        <f>'กรอกชื่อ-สกุลนักเรียน'!B41</f>
        <v>0</v>
      </c>
      <c r="C42" s="41">
        <f>'กรอกชื่อ-สกุลนักเรียน'!C41</f>
        <v>0</v>
      </c>
      <c r="D42" s="24">
        <f>กรอกEQ!BJ42</f>
        <v>0</v>
      </c>
      <c r="E42" s="24">
        <f>กรอกEQ!BQ42</f>
        <v>0</v>
      </c>
      <c r="F42" s="24">
        <f>กรอกEQ!BX42</f>
        <v>0</v>
      </c>
      <c r="G42" s="24">
        <f>กรอกEQ!CE42</f>
        <v>0</v>
      </c>
      <c r="H42" s="24">
        <f>กรอกEQ!CL42</f>
        <v>0</v>
      </c>
      <c r="I42" s="24">
        <f>กรอกEQ!CS42</f>
        <v>0</v>
      </c>
      <c r="J42" s="24">
        <f>กรอกEQ!CX42</f>
        <v>0</v>
      </c>
      <c r="K42" s="24">
        <f>กรอกEQ!DE42</f>
        <v>0</v>
      </c>
      <c r="L42" s="24">
        <f>กรอกEQ!DL42</f>
        <v>0</v>
      </c>
      <c r="M42" s="62">
        <f t="shared" si="0"/>
        <v>0</v>
      </c>
      <c r="N42" s="39" t="str">
        <f t="shared" si="1"/>
        <v>B</v>
      </c>
    </row>
    <row r="43" spans="1:14" ht="21.75" thickBot="1" x14ac:dyDescent="0.4">
      <c r="A43" s="23">
        <v>40</v>
      </c>
      <c r="B43" s="40">
        <f>'กรอกชื่อ-สกุลนักเรียน'!B42</f>
        <v>0</v>
      </c>
      <c r="C43" s="41">
        <f>'กรอกชื่อ-สกุลนักเรียน'!C42</f>
        <v>0</v>
      </c>
      <c r="D43" s="24">
        <f>กรอกEQ!BJ43</f>
        <v>0</v>
      </c>
      <c r="E43" s="24">
        <f>กรอกEQ!BQ43</f>
        <v>0</v>
      </c>
      <c r="F43" s="24">
        <f>กรอกEQ!BX43</f>
        <v>0</v>
      </c>
      <c r="G43" s="24">
        <f>กรอกEQ!CE43</f>
        <v>0</v>
      </c>
      <c r="H43" s="24">
        <f>กรอกEQ!CL43</f>
        <v>0</v>
      </c>
      <c r="I43" s="24">
        <f>กรอกEQ!CS43</f>
        <v>0</v>
      </c>
      <c r="J43" s="24">
        <f>กรอกEQ!CX43</f>
        <v>0</v>
      </c>
      <c r="K43" s="24">
        <f>กรอกEQ!DE43</f>
        <v>0</v>
      </c>
      <c r="L43" s="24">
        <f>กรอกEQ!DL43</f>
        <v>0</v>
      </c>
      <c r="M43" s="62">
        <f t="shared" si="0"/>
        <v>0</v>
      </c>
      <c r="N43" s="39" t="str">
        <f t="shared" si="1"/>
        <v>B</v>
      </c>
    </row>
    <row r="44" spans="1:14" ht="21.75" thickBot="1" x14ac:dyDescent="0.4">
      <c r="A44" s="23">
        <v>41</v>
      </c>
      <c r="B44" s="40">
        <f>'กรอกชื่อ-สกุลนักเรียน'!B43</f>
        <v>0</v>
      </c>
      <c r="C44" s="41">
        <f>'กรอกชื่อ-สกุลนักเรียน'!C43</f>
        <v>0</v>
      </c>
      <c r="D44" s="24">
        <f>กรอกEQ!BJ44</f>
        <v>0</v>
      </c>
      <c r="E44" s="24">
        <f>กรอกEQ!BQ44</f>
        <v>0</v>
      </c>
      <c r="F44" s="24">
        <f>กรอกEQ!BX44</f>
        <v>0</v>
      </c>
      <c r="G44" s="24">
        <f>กรอกEQ!CE44</f>
        <v>0</v>
      </c>
      <c r="H44" s="24">
        <f>กรอกEQ!CL44</f>
        <v>0</v>
      </c>
      <c r="I44" s="24">
        <f>กรอกEQ!CS44</f>
        <v>0</v>
      </c>
      <c r="J44" s="24">
        <f>กรอกEQ!CX44</f>
        <v>0</v>
      </c>
      <c r="K44" s="24">
        <f>กรอกEQ!DE44</f>
        <v>0</v>
      </c>
      <c r="L44" s="24">
        <f>กรอกEQ!DL44</f>
        <v>0</v>
      </c>
      <c r="M44" s="62">
        <f t="shared" si="0"/>
        <v>0</v>
      </c>
      <c r="N44" s="39" t="str">
        <f t="shared" si="1"/>
        <v>B</v>
      </c>
    </row>
    <row r="45" spans="1:14" ht="21.75" thickBot="1" x14ac:dyDescent="0.4">
      <c r="A45" s="23">
        <v>42</v>
      </c>
      <c r="B45" s="40">
        <f>'กรอกชื่อ-สกุลนักเรียน'!B44</f>
        <v>0</v>
      </c>
      <c r="C45" s="41">
        <f>'กรอกชื่อ-สกุลนักเรียน'!C44</f>
        <v>0</v>
      </c>
      <c r="D45" s="24">
        <f>กรอกEQ!BJ45</f>
        <v>0</v>
      </c>
      <c r="E45" s="24">
        <f>กรอกEQ!BQ45</f>
        <v>0</v>
      </c>
      <c r="F45" s="24">
        <f>กรอกEQ!BX45</f>
        <v>0</v>
      </c>
      <c r="G45" s="24">
        <f>กรอกEQ!CE45</f>
        <v>0</v>
      </c>
      <c r="H45" s="24">
        <f>กรอกEQ!CL45</f>
        <v>0</v>
      </c>
      <c r="I45" s="24">
        <f>กรอกEQ!CS45</f>
        <v>0</v>
      </c>
      <c r="J45" s="24">
        <f>กรอกEQ!CX45</f>
        <v>0</v>
      </c>
      <c r="K45" s="24">
        <f>กรอกEQ!DE45</f>
        <v>0</v>
      </c>
      <c r="L45" s="24">
        <f>กรอกEQ!DL45</f>
        <v>0</v>
      </c>
      <c r="M45" s="62">
        <f t="shared" si="0"/>
        <v>0</v>
      </c>
      <c r="N45" s="39" t="str">
        <f t="shared" si="1"/>
        <v>B</v>
      </c>
    </row>
    <row r="46" spans="1:14" ht="21.75" thickBot="1" x14ac:dyDescent="0.4">
      <c r="A46" s="23">
        <v>43</v>
      </c>
      <c r="B46" s="40">
        <f>'กรอกชื่อ-สกุลนักเรียน'!B45</f>
        <v>0</v>
      </c>
      <c r="C46" s="41">
        <f>'กรอกชื่อ-สกุลนักเรียน'!C45</f>
        <v>0</v>
      </c>
      <c r="D46" s="24">
        <f>กรอกEQ!BJ46</f>
        <v>0</v>
      </c>
      <c r="E46" s="24">
        <f>กรอกEQ!BQ46</f>
        <v>0</v>
      </c>
      <c r="F46" s="24">
        <f>กรอกEQ!BX46</f>
        <v>0</v>
      </c>
      <c r="G46" s="24">
        <f>กรอกEQ!CE46</f>
        <v>0</v>
      </c>
      <c r="H46" s="24">
        <f>กรอกEQ!CL46</f>
        <v>0</v>
      </c>
      <c r="I46" s="24">
        <f>กรอกEQ!CS46</f>
        <v>0</v>
      </c>
      <c r="J46" s="24">
        <f>กรอกEQ!CX46</f>
        <v>0</v>
      </c>
      <c r="K46" s="24">
        <f>กรอกEQ!DE46</f>
        <v>0</v>
      </c>
      <c r="L46" s="24">
        <f>กรอกEQ!DL46</f>
        <v>0</v>
      </c>
      <c r="M46" s="62">
        <f t="shared" si="0"/>
        <v>0</v>
      </c>
      <c r="N46" s="39" t="str">
        <f t="shared" si="1"/>
        <v>B</v>
      </c>
    </row>
    <row r="47" spans="1:14" ht="21.75" thickBot="1" x14ac:dyDescent="0.4">
      <c r="A47" s="23">
        <v>44</v>
      </c>
      <c r="B47" s="40">
        <f>'กรอกชื่อ-สกุลนักเรียน'!B46</f>
        <v>0</v>
      </c>
      <c r="C47" s="41">
        <f>'กรอกชื่อ-สกุลนักเรียน'!C46</f>
        <v>0</v>
      </c>
      <c r="D47" s="24">
        <f>กรอกEQ!BJ47</f>
        <v>0</v>
      </c>
      <c r="E47" s="24">
        <f>กรอกEQ!BQ47</f>
        <v>0</v>
      </c>
      <c r="F47" s="24">
        <f>กรอกEQ!BX47</f>
        <v>0</v>
      </c>
      <c r="G47" s="24">
        <f>กรอกEQ!CE47</f>
        <v>0</v>
      </c>
      <c r="H47" s="24">
        <f>กรอกEQ!CL47</f>
        <v>0</v>
      </c>
      <c r="I47" s="24">
        <f>กรอกEQ!CS47</f>
        <v>0</v>
      </c>
      <c r="J47" s="24">
        <f>กรอกEQ!CX47</f>
        <v>0</v>
      </c>
      <c r="K47" s="24">
        <f>กรอกEQ!DE47</f>
        <v>0</v>
      </c>
      <c r="L47" s="24">
        <f>กรอกEQ!DL47</f>
        <v>0</v>
      </c>
      <c r="M47" s="62">
        <f t="shared" si="0"/>
        <v>0</v>
      </c>
      <c r="N47" s="39" t="str">
        <f t="shared" si="1"/>
        <v>B</v>
      </c>
    </row>
    <row r="48" spans="1:14" ht="21.75" thickBot="1" x14ac:dyDescent="0.4">
      <c r="A48" s="23">
        <v>45</v>
      </c>
      <c r="B48" s="40">
        <f>'กรอกชื่อ-สกุลนักเรียน'!B47</f>
        <v>0</v>
      </c>
      <c r="C48" s="41">
        <f>'กรอกชื่อ-สกุลนักเรียน'!C47</f>
        <v>0</v>
      </c>
      <c r="D48" s="24">
        <f>กรอกEQ!BJ48</f>
        <v>0</v>
      </c>
      <c r="E48" s="24">
        <f>กรอกEQ!BQ48</f>
        <v>0</v>
      </c>
      <c r="F48" s="24">
        <f>กรอกEQ!BX48</f>
        <v>0</v>
      </c>
      <c r="G48" s="24">
        <f>กรอกEQ!CE48</f>
        <v>0</v>
      </c>
      <c r="H48" s="24">
        <f>กรอกEQ!CL48</f>
        <v>0</v>
      </c>
      <c r="I48" s="24">
        <f>กรอกEQ!CS48</f>
        <v>0</v>
      </c>
      <c r="J48" s="24">
        <f>กรอกEQ!CX48</f>
        <v>0</v>
      </c>
      <c r="K48" s="24">
        <f>กรอกEQ!DE48</f>
        <v>0</v>
      </c>
      <c r="L48" s="24">
        <f>กรอกEQ!DL48</f>
        <v>0</v>
      </c>
      <c r="M48" s="62">
        <f t="shared" si="0"/>
        <v>0</v>
      </c>
      <c r="N48" s="39" t="str">
        <f t="shared" si="1"/>
        <v>B</v>
      </c>
    </row>
    <row r="49" spans="1:14" ht="21.75" thickBot="1" x14ac:dyDescent="0.4">
      <c r="A49" s="23">
        <v>46</v>
      </c>
      <c r="B49" s="40">
        <f>'กรอกชื่อ-สกุลนักเรียน'!B48</f>
        <v>0</v>
      </c>
      <c r="C49" s="41">
        <f>'กรอกชื่อ-สกุลนักเรียน'!C48</f>
        <v>0</v>
      </c>
      <c r="D49" s="24">
        <f>กรอกEQ!BJ49</f>
        <v>0</v>
      </c>
      <c r="E49" s="24">
        <f>กรอกEQ!BQ49</f>
        <v>0</v>
      </c>
      <c r="F49" s="24">
        <f>กรอกEQ!BX49</f>
        <v>0</v>
      </c>
      <c r="G49" s="24">
        <f>กรอกEQ!CE49</f>
        <v>0</v>
      </c>
      <c r="H49" s="24">
        <f>กรอกEQ!CL49</f>
        <v>0</v>
      </c>
      <c r="I49" s="24">
        <f>กรอกEQ!CS49</f>
        <v>0</v>
      </c>
      <c r="J49" s="24">
        <f>กรอกEQ!CX49</f>
        <v>0</v>
      </c>
      <c r="K49" s="24">
        <f>กรอกEQ!DE49</f>
        <v>0</v>
      </c>
      <c r="L49" s="24">
        <f>กรอกEQ!DL49</f>
        <v>0</v>
      </c>
      <c r="M49" s="62">
        <f t="shared" si="0"/>
        <v>0</v>
      </c>
      <c r="N49" s="39" t="str">
        <f t="shared" si="1"/>
        <v>B</v>
      </c>
    </row>
    <row r="50" spans="1:14" ht="21.75" thickBot="1" x14ac:dyDescent="0.4">
      <c r="A50" s="23">
        <v>47</v>
      </c>
      <c r="B50" s="40">
        <f>'กรอกชื่อ-สกุลนักเรียน'!B49</f>
        <v>0</v>
      </c>
      <c r="C50" s="41">
        <f>'กรอกชื่อ-สกุลนักเรียน'!C49</f>
        <v>0</v>
      </c>
      <c r="D50" s="24">
        <f>กรอกEQ!BJ50</f>
        <v>0</v>
      </c>
      <c r="E50" s="24">
        <f>กรอกEQ!BQ50</f>
        <v>0</v>
      </c>
      <c r="F50" s="24">
        <f>กรอกEQ!BX50</f>
        <v>0</v>
      </c>
      <c r="G50" s="24">
        <f>กรอกEQ!CE50</f>
        <v>0</v>
      </c>
      <c r="H50" s="24">
        <f>กรอกEQ!CL50</f>
        <v>0</v>
      </c>
      <c r="I50" s="24">
        <f>กรอกEQ!CS50</f>
        <v>0</v>
      </c>
      <c r="J50" s="24">
        <f>กรอกEQ!CX50</f>
        <v>0</v>
      </c>
      <c r="K50" s="24">
        <f>กรอกEQ!DE50</f>
        <v>0</v>
      </c>
      <c r="L50" s="24">
        <f>กรอกEQ!DL50</f>
        <v>0</v>
      </c>
      <c r="M50" s="62">
        <f t="shared" si="0"/>
        <v>0</v>
      </c>
      <c r="N50" s="39" t="str">
        <f t="shared" si="1"/>
        <v>B</v>
      </c>
    </row>
    <row r="51" spans="1:14" ht="21.75" thickBot="1" x14ac:dyDescent="0.4">
      <c r="A51" s="23">
        <v>48</v>
      </c>
      <c r="B51" s="40">
        <f>'กรอกชื่อ-สกุลนักเรียน'!B50</f>
        <v>0</v>
      </c>
      <c r="C51" s="41">
        <f>'กรอกชื่อ-สกุลนักเรียน'!C50</f>
        <v>0</v>
      </c>
      <c r="D51" s="24">
        <f>กรอกEQ!BJ51</f>
        <v>0</v>
      </c>
      <c r="E51" s="24">
        <f>กรอกEQ!BQ51</f>
        <v>0</v>
      </c>
      <c r="F51" s="24">
        <f>กรอกEQ!BX51</f>
        <v>0</v>
      </c>
      <c r="G51" s="24">
        <f>กรอกEQ!CE51</f>
        <v>0</v>
      </c>
      <c r="H51" s="24">
        <f>กรอกEQ!CL51</f>
        <v>0</v>
      </c>
      <c r="I51" s="24">
        <f>กรอกEQ!CS51</f>
        <v>0</v>
      </c>
      <c r="J51" s="24">
        <f>กรอกEQ!CX51</f>
        <v>0</v>
      </c>
      <c r="K51" s="24">
        <f>กรอกEQ!DE51</f>
        <v>0</v>
      </c>
      <c r="L51" s="24">
        <f>กรอกEQ!DL51</f>
        <v>0</v>
      </c>
      <c r="M51" s="62">
        <f t="shared" si="0"/>
        <v>0</v>
      </c>
      <c r="N51" s="39" t="str">
        <f t="shared" si="1"/>
        <v>B</v>
      </c>
    </row>
    <row r="52" spans="1:14" ht="21.75" thickBot="1" x14ac:dyDescent="0.4">
      <c r="A52" s="23">
        <v>49</v>
      </c>
      <c r="B52" s="40">
        <f>'กรอกชื่อ-สกุลนักเรียน'!B51</f>
        <v>0</v>
      </c>
      <c r="C52" s="41">
        <f>'กรอกชื่อ-สกุลนักเรียน'!C51</f>
        <v>0</v>
      </c>
      <c r="D52" s="24">
        <f>กรอกEQ!BJ52</f>
        <v>0</v>
      </c>
      <c r="E52" s="24">
        <f>กรอกEQ!BQ52</f>
        <v>0</v>
      </c>
      <c r="F52" s="24">
        <f>กรอกEQ!BX52</f>
        <v>0</v>
      </c>
      <c r="G52" s="24">
        <f>กรอกEQ!CE52</f>
        <v>0</v>
      </c>
      <c r="H52" s="24">
        <f>กรอกEQ!CL52</f>
        <v>0</v>
      </c>
      <c r="I52" s="24">
        <f>กรอกEQ!CS52</f>
        <v>0</v>
      </c>
      <c r="J52" s="24">
        <f>กรอกEQ!CX52</f>
        <v>0</v>
      </c>
      <c r="K52" s="24">
        <f>กรอกEQ!DE52</f>
        <v>0</v>
      </c>
      <c r="L52" s="24">
        <f>กรอกEQ!DL52</f>
        <v>0</v>
      </c>
      <c r="M52" s="62">
        <f t="shared" si="0"/>
        <v>0</v>
      </c>
      <c r="N52" s="39" t="str">
        <f t="shared" si="1"/>
        <v>B</v>
      </c>
    </row>
    <row r="53" spans="1:14" ht="21.75" thickBot="1" x14ac:dyDescent="0.4">
      <c r="A53" s="23">
        <v>50</v>
      </c>
      <c r="B53" s="40">
        <f>'กรอกชื่อ-สกุลนักเรียน'!B52</f>
        <v>0</v>
      </c>
      <c r="C53" s="41">
        <f>'กรอกชื่อ-สกุลนักเรียน'!C52</f>
        <v>0</v>
      </c>
      <c r="D53" s="24">
        <f>กรอกEQ!BJ53</f>
        <v>0</v>
      </c>
      <c r="E53" s="24">
        <f>กรอกEQ!BQ53</f>
        <v>0</v>
      </c>
      <c r="F53" s="24">
        <f>กรอกEQ!BX53</f>
        <v>0</v>
      </c>
      <c r="G53" s="24">
        <f>กรอกEQ!CE53</f>
        <v>0</v>
      </c>
      <c r="H53" s="24">
        <f>กรอกEQ!CL53</f>
        <v>0</v>
      </c>
      <c r="I53" s="24">
        <f>กรอกEQ!CS53</f>
        <v>0</v>
      </c>
      <c r="J53" s="24">
        <f>กรอกEQ!CX53</f>
        <v>0</v>
      </c>
      <c r="K53" s="24">
        <f>กรอกEQ!DE53</f>
        <v>0</v>
      </c>
      <c r="L53" s="24">
        <f>กรอกEQ!DL53</f>
        <v>0</v>
      </c>
      <c r="M53" s="62">
        <f t="shared" si="0"/>
        <v>0</v>
      </c>
      <c r="N53" s="39" t="str">
        <f t="shared" si="1"/>
        <v>B</v>
      </c>
    </row>
  </sheetData>
  <mergeCells count="9">
    <mergeCell ref="N2:N3"/>
    <mergeCell ref="G2:I2"/>
    <mergeCell ref="A1:M1"/>
    <mergeCell ref="A2:A3"/>
    <mergeCell ref="B2:B3"/>
    <mergeCell ref="C2:C3"/>
    <mergeCell ref="D2:F2"/>
    <mergeCell ref="J2:L2"/>
    <mergeCell ref="M2:M3"/>
  </mergeCells>
  <pageMargins left="0.70866141732283472" right="0.39370078740157483" top="0.74803149606299213" bottom="0.74803149606299213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="96" zoomScaleNormal="96" workbookViewId="0">
      <selection activeCell="L17" sqref="L17:L18"/>
    </sheetView>
  </sheetViews>
  <sheetFormatPr defaultRowHeight="21" x14ac:dyDescent="0.35"/>
  <cols>
    <col min="1" max="1" width="6.125" style="2" customWidth="1"/>
    <col min="2" max="2" width="8.125" style="2" customWidth="1"/>
    <col min="3" max="3" width="24.125" style="2" customWidth="1"/>
    <col min="4" max="12" width="7.875" style="2" customWidth="1"/>
    <col min="13" max="13" width="15.375" style="2" customWidth="1"/>
    <col min="14" max="16384" width="9" style="2"/>
  </cols>
  <sheetData>
    <row r="1" spans="1:13" x14ac:dyDescent="0.35">
      <c r="A1" s="69" t="s">
        <v>12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x14ac:dyDescent="0.35">
      <c r="A2" s="70" t="s">
        <v>6</v>
      </c>
      <c r="B2" s="70" t="s">
        <v>0</v>
      </c>
      <c r="C2" s="70" t="s">
        <v>7</v>
      </c>
      <c r="D2" s="66" t="s">
        <v>8</v>
      </c>
      <c r="E2" s="67"/>
      <c r="F2" s="68"/>
      <c r="G2" s="66" t="s">
        <v>9</v>
      </c>
      <c r="H2" s="67"/>
      <c r="I2" s="68"/>
      <c r="J2" s="66" t="s">
        <v>10</v>
      </c>
      <c r="K2" s="67"/>
      <c r="L2" s="68"/>
      <c r="M2" s="75" t="s">
        <v>11</v>
      </c>
    </row>
    <row r="3" spans="1:13" x14ac:dyDescent="0.35">
      <c r="A3" s="74"/>
      <c r="B3" s="74"/>
      <c r="C3" s="74"/>
      <c r="D3" s="22">
        <v>1.1000000000000001</v>
      </c>
      <c r="E3" s="22">
        <v>1.2</v>
      </c>
      <c r="F3" s="22">
        <v>1.3</v>
      </c>
      <c r="G3" s="22">
        <v>2.1</v>
      </c>
      <c r="H3" s="22">
        <v>2.2000000000000002</v>
      </c>
      <c r="I3" s="22">
        <v>2.2999999999999998</v>
      </c>
      <c r="J3" s="22">
        <v>3.1</v>
      </c>
      <c r="K3" s="22">
        <v>3.2</v>
      </c>
      <c r="L3" s="22">
        <v>3.3</v>
      </c>
      <c r="M3" s="76"/>
    </row>
    <row r="4" spans="1:13" x14ac:dyDescent="0.35">
      <c r="A4" s="23">
        <v>1</v>
      </c>
      <c r="B4" s="40">
        <f>'กรอกชื่อ-สกุลนักเรียน'!B3</f>
        <v>0</v>
      </c>
      <c r="C4" s="41"/>
      <c r="D4" s="26" t="str">
        <f>IF('สรุปEQ 3 ด้าน (1)'!D4&gt;=19,"สูงกว่าปกติ",IF('สรุปEQ 3 ด้าน (1)'!D4&gt;=13,"ปกติ",IF('สรุปEQ 3 ด้าน (1)'!D4&lt;=12,"ต่ำกว่าปกติ")))</f>
        <v>ต่ำกว่าปกติ</v>
      </c>
      <c r="E4" s="26" t="str">
        <f>IF('สรุปEQ 3 ด้าน (1)'!E4&gt;=22,"สูงกว่าปกติ",IF('สรุปEQ 3 ด้าน (1)'!E4&gt;=16,"ปกติ",IF('สรุปEQ 3 ด้าน (1)'!E4&lt;=15,"ต่ำกว่าปกติ")))</f>
        <v>ต่ำกว่าปกติ</v>
      </c>
      <c r="F4" s="26" t="str">
        <f>IF('สรุปEQ 3 ด้าน (1)'!F4&gt;=23,"สูงกว่าปกติ",IF('สรุปEQ 3 ด้าน (1)'!F4&gt;=17,"ปกติ",IF('สรุปEQ 3 ด้าน (1)'!F4&lt;=16,"ต่ำกว่าปกติ")))</f>
        <v>ต่ำกว่าปกติ</v>
      </c>
      <c r="G4" s="26" t="str">
        <f>IF('สรุปEQ 3 ด้าน (1)'!G4&gt;=21,"สูงกว่าปกติ",IF('สรุปEQ 3 ด้าน (1)'!G4&gt;=15,"ปกติ",IF('สรุปEQ 3 ด้าน (1)'!G4&lt;=14,"ต่ำกว่าปกติ")))</f>
        <v>ต่ำกว่าปกติ</v>
      </c>
      <c r="H4" s="26" t="str">
        <f>IF('สรุปEQ 3 ด้าน (1)'!H4&gt;=20,"สูงกว่าปกติ",IF('สรุปEQ 3 ด้าน (1)'!H4&gt;=14,"ปกติ",IF('สรุปEQ 3 ด้าน (1)'!H4&lt;=13,"ต่ำกว่าปกติ")))</f>
        <v>ต่ำกว่าปกติ</v>
      </c>
      <c r="I4" s="26" t="str">
        <f>IF('สรุปEQ 3 ด้าน (1)'!I4&gt;=21,"สูงกว่าปกติ",IF('สรุปEQ 3 ด้าน (1)'!I4&gt;=15,"ปกติ",IF('สรุปEQ 3 ด้าน (1)'!I4&lt;=14,"ต่ำกว่าปกติ")))</f>
        <v>ต่ำกว่าปกติ</v>
      </c>
      <c r="J4" s="26" t="str">
        <f>IF('สรุปEQ 3 ด้าน (1)'!J4&gt;=14,"สูงกว่าปกติ",IF('สรุปEQ 3 ด้าน (1)'!J4&gt;=9,"ปกติ",IF('สรุปEQ 3 ด้าน (1)'!J4&lt;=8,"ต่ำกว่าปกติ")))</f>
        <v>ต่ำกว่าปกติ</v>
      </c>
      <c r="K4" s="26" t="str">
        <f>IF('สรุปEQ 3 ด้าน (1)'!K4&gt;=23,"สูงกว่าปกติ",IF('สรุปEQ 3 ด้าน (1)'!K4&gt;=16,"ปกติ",IF('สรุปEQ 3 ด้าน (1)'!K4&lt;=15,"ต่ำกว่าปกติ")))</f>
        <v>ต่ำกว่าปกติ</v>
      </c>
      <c r="L4" s="26" t="str">
        <f>IF('สรุปEQ 3 ด้าน (1)'!L4&gt;=22,"สูงกว่าปกติ",IF('สรุปEQ 3 ด้าน (1)'!L4&gt;=15,"ปกติ",IF('สรุปEQ 3 ด้าน (1)'!L4&lt;=14,"ต่ำกว่าปกติ")))</f>
        <v>ต่ำกว่าปกติ</v>
      </c>
      <c r="M4" s="24"/>
    </row>
    <row r="5" spans="1:13" x14ac:dyDescent="0.35">
      <c r="A5" s="23">
        <v>2</v>
      </c>
      <c r="B5" s="40">
        <f>'กรอกชื่อ-สกุลนักเรียน'!B4</f>
        <v>0</v>
      </c>
      <c r="C5" s="41"/>
      <c r="D5" s="26" t="str">
        <f>IF('สรุปEQ 3 ด้าน (1)'!D5&gt;=19,"สูงกว่าปกติ",IF('สรุปEQ 3 ด้าน (1)'!D5&gt;=13,"ปกติ",IF('สรุปEQ 3 ด้าน (1)'!D5&lt;=12,"ต่ำกว่าปกติ")))</f>
        <v>ต่ำกว่าปกติ</v>
      </c>
      <c r="E5" s="26" t="str">
        <f>IF('สรุปEQ 3 ด้าน (1)'!E5&gt;=22,"สูงกว่าปกติ",IF('สรุปEQ 3 ด้าน (1)'!E5&gt;=16,"ปกติ",IF('สรุปEQ 3 ด้าน (1)'!E5&lt;=15,"ต่ำกว่าปกติ")))</f>
        <v>ต่ำกว่าปกติ</v>
      </c>
      <c r="F5" s="26" t="str">
        <f>IF('สรุปEQ 3 ด้าน (1)'!F5&gt;=23,"สูงกว่าปกติ",IF('สรุปEQ 3 ด้าน (1)'!F5&gt;=17,"ปกติ",IF('สรุปEQ 3 ด้าน (1)'!F5&lt;=16,"ต่ำกว่าปกติ")))</f>
        <v>ต่ำกว่าปกติ</v>
      </c>
      <c r="G5" s="26" t="str">
        <f>IF('สรุปEQ 3 ด้าน (1)'!G5&gt;=21,"สูงกว่าปกติ",IF('สรุปEQ 3 ด้าน (1)'!G5&gt;=15,"ปกติ",IF('สรุปEQ 3 ด้าน (1)'!G5&lt;=14,"ต่ำกว่าปกติ")))</f>
        <v>ต่ำกว่าปกติ</v>
      </c>
      <c r="H5" s="26" t="str">
        <f>IF('สรุปEQ 3 ด้าน (1)'!H5&gt;=20,"สูงกว่าปกติ",IF('สรุปEQ 3 ด้าน (1)'!H5&gt;=14,"ปกติ",IF('สรุปEQ 3 ด้าน (1)'!H5&lt;=13,"ต่ำกว่าปกติ")))</f>
        <v>ต่ำกว่าปกติ</v>
      </c>
      <c r="I5" s="26" t="str">
        <f>IF('สรุปEQ 3 ด้าน (1)'!I5&gt;=21,"สูงกว่าปกติ",IF('สรุปEQ 3 ด้าน (1)'!I5&gt;=15,"ปกติ",IF('สรุปEQ 3 ด้าน (1)'!I5&lt;=14,"ต่ำกว่าปกติ")))</f>
        <v>ต่ำกว่าปกติ</v>
      </c>
      <c r="J5" s="26" t="str">
        <f>IF('สรุปEQ 3 ด้าน (1)'!J5&gt;=14,"สูงกว่าปกติ",IF('สรุปEQ 3 ด้าน (1)'!J5&gt;=9,"ปกติ",IF('สรุปEQ 3 ด้าน (1)'!J5&lt;=8,"ต่ำกว่าปกติ")))</f>
        <v>ต่ำกว่าปกติ</v>
      </c>
      <c r="K5" s="26" t="str">
        <f>IF('สรุปEQ 3 ด้าน (1)'!K5&gt;=23,"สูงกว่าปกติ",IF('สรุปEQ 3 ด้าน (1)'!K5&gt;=16,"ปกติ",IF('สรุปEQ 3 ด้าน (1)'!K5&lt;=15,"ต่ำกว่าปกติ")))</f>
        <v>ต่ำกว่าปกติ</v>
      </c>
      <c r="L5" s="26" t="str">
        <f>IF('สรุปEQ 3 ด้าน (1)'!L5&gt;=22,"สูงกว่าปกติ",IF('สรุปEQ 3 ด้าน (1)'!L5&gt;=15,"ปกติ",IF('สรุปEQ 3 ด้าน (1)'!L5&lt;=14,"ต่ำกว่าปกติ")))</f>
        <v>ต่ำกว่าปกติ</v>
      </c>
      <c r="M5" s="24"/>
    </row>
    <row r="6" spans="1:13" x14ac:dyDescent="0.35">
      <c r="A6" s="23">
        <v>3</v>
      </c>
      <c r="B6" s="40">
        <f>'กรอกชื่อ-สกุลนักเรียน'!B5</f>
        <v>0</v>
      </c>
      <c r="C6" s="41"/>
      <c r="D6" s="26" t="str">
        <f>IF('สรุปEQ 3 ด้าน (1)'!D6&gt;=19,"สูงกว่าปกติ",IF('สรุปEQ 3 ด้าน (1)'!D6&gt;=13,"ปกติ",IF('สรุปEQ 3 ด้าน (1)'!D6&lt;=12,"ต่ำกว่าปกติ")))</f>
        <v>ต่ำกว่าปกติ</v>
      </c>
      <c r="E6" s="26" t="str">
        <f>IF('สรุปEQ 3 ด้าน (1)'!E6&gt;=22,"สูงกว่าปกติ",IF('สรุปEQ 3 ด้าน (1)'!E6&gt;=16,"ปกติ",IF('สรุปEQ 3 ด้าน (1)'!E6&lt;=15,"ต่ำกว่าปกติ")))</f>
        <v>ต่ำกว่าปกติ</v>
      </c>
      <c r="F6" s="26" t="str">
        <f>IF('สรุปEQ 3 ด้าน (1)'!F6&gt;=23,"สูงกว่าปกติ",IF('สรุปEQ 3 ด้าน (1)'!F6&gt;=17,"ปกติ",IF('สรุปEQ 3 ด้าน (1)'!F6&lt;=16,"ต่ำกว่าปกติ")))</f>
        <v>ต่ำกว่าปกติ</v>
      </c>
      <c r="G6" s="26" t="str">
        <f>IF('สรุปEQ 3 ด้าน (1)'!G6&gt;=21,"สูงกว่าปกติ",IF('สรุปEQ 3 ด้าน (1)'!G6&gt;=15,"ปกติ",IF('สรุปEQ 3 ด้าน (1)'!G6&lt;=14,"ต่ำกว่าปกติ")))</f>
        <v>ต่ำกว่าปกติ</v>
      </c>
      <c r="H6" s="26" t="str">
        <f>IF('สรุปEQ 3 ด้าน (1)'!H6&gt;=20,"สูงกว่าปกติ",IF('สรุปEQ 3 ด้าน (1)'!H6&gt;=14,"ปกติ",IF('สรุปEQ 3 ด้าน (1)'!H6&lt;=13,"ต่ำกว่าปกติ")))</f>
        <v>ต่ำกว่าปกติ</v>
      </c>
      <c r="I6" s="26" t="str">
        <f>IF('สรุปEQ 3 ด้าน (1)'!I6&gt;=21,"สูงกว่าปกติ",IF('สรุปEQ 3 ด้าน (1)'!I6&gt;=15,"ปกติ",IF('สรุปEQ 3 ด้าน (1)'!I6&lt;=14,"ต่ำกว่าปกติ")))</f>
        <v>ต่ำกว่าปกติ</v>
      </c>
      <c r="J6" s="26" t="str">
        <f>IF('สรุปEQ 3 ด้าน (1)'!J6&gt;=14,"สูงกว่าปกติ",IF('สรุปEQ 3 ด้าน (1)'!J6&gt;=9,"ปกติ",IF('สรุปEQ 3 ด้าน (1)'!J6&lt;=8,"ต่ำกว่าปกติ")))</f>
        <v>ต่ำกว่าปกติ</v>
      </c>
      <c r="K6" s="26" t="str">
        <f>IF('สรุปEQ 3 ด้าน (1)'!K6&gt;=23,"สูงกว่าปกติ",IF('สรุปEQ 3 ด้าน (1)'!K6&gt;=16,"ปกติ",IF('สรุปEQ 3 ด้าน (1)'!K6&lt;=15,"ต่ำกว่าปกติ")))</f>
        <v>ต่ำกว่าปกติ</v>
      </c>
      <c r="L6" s="26" t="str">
        <f>IF('สรุปEQ 3 ด้าน (1)'!L6&gt;=22,"สูงกว่าปกติ",IF('สรุปEQ 3 ด้าน (1)'!L6&gt;=15,"ปกติ",IF('สรุปEQ 3 ด้าน (1)'!L6&lt;=14,"ต่ำกว่าปกติ")))</f>
        <v>ต่ำกว่าปกติ</v>
      </c>
      <c r="M6" s="25"/>
    </row>
    <row r="7" spans="1:13" x14ac:dyDescent="0.35">
      <c r="A7" s="23">
        <v>4</v>
      </c>
      <c r="B7" s="40">
        <f>'กรอกชื่อ-สกุลนักเรียน'!B6</f>
        <v>0</v>
      </c>
      <c r="C7" s="41">
        <f>'กรอกชื่อ-สกุลนักเรียน'!C6</f>
        <v>0</v>
      </c>
      <c r="D7" s="26" t="str">
        <f>IF('สรุปEQ 3 ด้าน (1)'!D7&gt;=19,"สูงกว่าปกติ",IF('สรุปEQ 3 ด้าน (1)'!D7&gt;=13,"ปกติ",IF('สรุปEQ 3 ด้าน (1)'!D7&lt;=12,"ต่ำกว่าปกติ")))</f>
        <v>ต่ำกว่าปกติ</v>
      </c>
      <c r="E7" s="26" t="str">
        <f>IF('สรุปEQ 3 ด้าน (1)'!E7&gt;=22,"สูงกว่าปกติ",IF('สรุปEQ 3 ด้าน (1)'!E7&gt;=16,"ปกติ",IF('สรุปEQ 3 ด้าน (1)'!E7&lt;=15,"ต่ำกว่าปกติ")))</f>
        <v>ต่ำกว่าปกติ</v>
      </c>
      <c r="F7" s="26" t="str">
        <f>IF('สรุปEQ 3 ด้าน (1)'!F7&gt;=23,"สูงกว่าปกติ",IF('สรุปEQ 3 ด้าน (1)'!F7&gt;=17,"ปกติ",IF('สรุปEQ 3 ด้าน (1)'!F7&lt;=16,"ต่ำกว่าปกติ")))</f>
        <v>ต่ำกว่าปกติ</v>
      </c>
      <c r="G7" s="26" t="str">
        <f>IF('สรุปEQ 3 ด้าน (1)'!G7&gt;=21,"สูงกว่าปกติ",IF('สรุปEQ 3 ด้าน (1)'!G7&gt;=15,"ปกติ",IF('สรุปEQ 3 ด้าน (1)'!G7&lt;=14,"ต่ำกว่าปกติ")))</f>
        <v>ต่ำกว่าปกติ</v>
      </c>
      <c r="H7" s="26" t="str">
        <f>IF('สรุปEQ 3 ด้าน (1)'!H7&gt;=20,"สูงกว่าปกติ",IF('สรุปEQ 3 ด้าน (1)'!H7&gt;=14,"ปกติ",IF('สรุปEQ 3 ด้าน (1)'!H7&lt;=13,"ต่ำกว่าปกติ")))</f>
        <v>ต่ำกว่าปกติ</v>
      </c>
      <c r="I7" s="26" t="str">
        <f>IF('สรุปEQ 3 ด้าน (1)'!I7&gt;=21,"สูงกว่าปกติ",IF('สรุปEQ 3 ด้าน (1)'!I7&gt;=15,"ปกติ",IF('สรุปEQ 3 ด้าน (1)'!I7&lt;=14,"ต่ำกว่าปกติ")))</f>
        <v>ต่ำกว่าปกติ</v>
      </c>
      <c r="J7" s="26" t="str">
        <f>IF('สรุปEQ 3 ด้าน (1)'!J7&gt;=14,"สูงกว่าปกติ",IF('สรุปEQ 3 ด้าน (1)'!J7&gt;=9,"ปกติ",IF('สรุปEQ 3 ด้าน (1)'!J7&lt;=8,"ต่ำกว่าปกติ")))</f>
        <v>ต่ำกว่าปกติ</v>
      </c>
      <c r="K7" s="26" t="str">
        <f>IF('สรุปEQ 3 ด้าน (1)'!K7&gt;=23,"สูงกว่าปกติ",IF('สรุปEQ 3 ด้าน (1)'!K7&gt;=16,"ปกติ",IF('สรุปEQ 3 ด้าน (1)'!K7&lt;=15,"ต่ำกว่าปกติ")))</f>
        <v>ต่ำกว่าปกติ</v>
      </c>
      <c r="L7" s="26" t="str">
        <f>IF('สรุปEQ 3 ด้าน (1)'!L7&gt;=22,"สูงกว่าปกติ",IF('สรุปEQ 3 ด้าน (1)'!L7&gt;=15,"ปกติ",IF('สรุปEQ 3 ด้าน (1)'!L7&lt;=14,"ต่ำกว่าปกติ")))</f>
        <v>ต่ำกว่าปกติ</v>
      </c>
      <c r="M7" s="25"/>
    </row>
    <row r="8" spans="1:13" x14ac:dyDescent="0.35">
      <c r="A8" s="23">
        <v>5</v>
      </c>
      <c r="B8" s="40">
        <f>'กรอกชื่อ-สกุลนักเรียน'!B7</f>
        <v>0</v>
      </c>
      <c r="C8" s="41">
        <f>'กรอกชื่อ-สกุลนักเรียน'!C7</f>
        <v>0</v>
      </c>
      <c r="D8" s="26" t="str">
        <f>IF('สรุปEQ 3 ด้าน (1)'!D8&gt;=19,"สูงกว่าปกติ",IF('สรุปEQ 3 ด้าน (1)'!D8&gt;=13,"ปกติ",IF('สรุปEQ 3 ด้าน (1)'!D8&lt;=12,"ต่ำกว่าปกติ")))</f>
        <v>ต่ำกว่าปกติ</v>
      </c>
      <c r="E8" s="26" t="str">
        <f>IF('สรุปEQ 3 ด้าน (1)'!E8&gt;=22,"สูงกว่าปกติ",IF('สรุปEQ 3 ด้าน (1)'!E8&gt;=16,"ปกติ",IF('สรุปEQ 3 ด้าน (1)'!E8&lt;=15,"ต่ำกว่าปกติ")))</f>
        <v>ต่ำกว่าปกติ</v>
      </c>
      <c r="F8" s="26" t="str">
        <f>IF('สรุปEQ 3 ด้าน (1)'!F8&gt;=23,"สูงกว่าปกติ",IF('สรุปEQ 3 ด้าน (1)'!F8&gt;=17,"ปกติ",IF('สรุปEQ 3 ด้าน (1)'!F8&lt;=16,"ต่ำกว่าปกติ")))</f>
        <v>ต่ำกว่าปกติ</v>
      </c>
      <c r="G8" s="26" t="str">
        <f>IF('สรุปEQ 3 ด้าน (1)'!G8&gt;=21,"สูงกว่าปกติ",IF('สรุปEQ 3 ด้าน (1)'!G8&gt;=15,"ปกติ",IF('สรุปEQ 3 ด้าน (1)'!G8&lt;=14,"ต่ำกว่าปกติ")))</f>
        <v>ต่ำกว่าปกติ</v>
      </c>
      <c r="H8" s="26" t="str">
        <f>IF('สรุปEQ 3 ด้าน (1)'!H8&gt;=20,"สูงกว่าปกติ",IF('สรุปEQ 3 ด้าน (1)'!H8&gt;=14,"ปกติ",IF('สรุปEQ 3 ด้าน (1)'!H8&lt;=13,"ต่ำกว่าปกติ")))</f>
        <v>ต่ำกว่าปกติ</v>
      </c>
      <c r="I8" s="26" t="str">
        <f>IF('สรุปEQ 3 ด้าน (1)'!I8&gt;=21,"สูงกว่าปกติ",IF('สรุปEQ 3 ด้าน (1)'!I8&gt;=15,"ปกติ",IF('สรุปEQ 3 ด้าน (1)'!I8&lt;=14,"ต่ำกว่าปกติ")))</f>
        <v>ต่ำกว่าปกติ</v>
      </c>
      <c r="J8" s="26" t="str">
        <f>IF('สรุปEQ 3 ด้าน (1)'!J8&gt;=14,"สูงกว่าปกติ",IF('สรุปEQ 3 ด้าน (1)'!J8&gt;=9,"ปกติ",IF('สรุปEQ 3 ด้าน (1)'!J8&lt;=8,"ต่ำกว่าปกติ")))</f>
        <v>ต่ำกว่าปกติ</v>
      </c>
      <c r="K8" s="26" t="str">
        <f>IF('สรุปEQ 3 ด้าน (1)'!K8&gt;=23,"สูงกว่าปกติ",IF('สรุปEQ 3 ด้าน (1)'!K8&gt;=16,"ปกติ",IF('สรุปEQ 3 ด้าน (1)'!K8&lt;=15,"ต่ำกว่าปกติ")))</f>
        <v>ต่ำกว่าปกติ</v>
      </c>
      <c r="L8" s="26" t="str">
        <f>IF('สรุปEQ 3 ด้าน (1)'!L8&gt;=22,"สูงกว่าปกติ",IF('สรุปEQ 3 ด้าน (1)'!L8&gt;=15,"ปกติ",IF('สรุปEQ 3 ด้าน (1)'!L8&lt;=14,"ต่ำกว่าปกติ")))</f>
        <v>ต่ำกว่าปกติ</v>
      </c>
      <c r="M8" s="24"/>
    </row>
    <row r="9" spans="1:13" x14ac:dyDescent="0.35">
      <c r="A9" s="23">
        <v>6</v>
      </c>
      <c r="B9" s="40">
        <f>'กรอกชื่อ-สกุลนักเรียน'!B8</f>
        <v>0</v>
      </c>
      <c r="C9" s="41">
        <f>'กรอกชื่อ-สกุลนักเรียน'!C8</f>
        <v>0</v>
      </c>
      <c r="D9" s="26" t="str">
        <f>IF('สรุปEQ 3 ด้าน (1)'!D9&gt;=19,"สูงกว่าปกติ",IF('สรุปEQ 3 ด้าน (1)'!D9&gt;=13,"ปกติ",IF('สรุปEQ 3 ด้าน (1)'!D9&lt;=12,"ต่ำกว่าปกติ")))</f>
        <v>ต่ำกว่าปกติ</v>
      </c>
      <c r="E9" s="26" t="str">
        <f>IF('สรุปEQ 3 ด้าน (1)'!E9&gt;=22,"สูงกว่าปกติ",IF('สรุปEQ 3 ด้าน (1)'!E9&gt;=16,"ปกติ",IF('สรุปEQ 3 ด้าน (1)'!E9&lt;=15,"ต่ำกว่าปกติ")))</f>
        <v>ต่ำกว่าปกติ</v>
      </c>
      <c r="F9" s="26" t="str">
        <f>IF('สรุปEQ 3 ด้าน (1)'!F9&gt;=23,"สูงกว่าปกติ",IF('สรุปEQ 3 ด้าน (1)'!F9&gt;=17,"ปกติ",IF('สรุปEQ 3 ด้าน (1)'!F9&lt;=16,"ต่ำกว่าปกติ")))</f>
        <v>ต่ำกว่าปกติ</v>
      </c>
      <c r="G9" s="26" t="str">
        <f>IF('สรุปEQ 3 ด้าน (1)'!G9&gt;=21,"สูงกว่าปกติ",IF('สรุปEQ 3 ด้าน (1)'!G9&gt;=15,"ปกติ",IF('สรุปEQ 3 ด้าน (1)'!G9&lt;=14,"ต่ำกว่าปกติ")))</f>
        <v>ต่ำกว่าปกติ</v>
      </c>
      <c r="H9" s="26" t="str">
        <f>IF('สรุปEQ 3 ด้าน (1)'!H9&gt;=20,"สูงกว่าปกติ",IF('สรุปEQ 3 ด้าน (1)'!H9&gt;=14,"ปกติ",IF('สรุปEQ 3 ด้าน (1)'!H9&lt;=13,"ต่ำกว่าปกติ")))</f>
        <v>ต่ำกว่าปกติ</v>
      </c>
      <c r="I9" s="26" t="str">
        <f>IF('สรุปEQ 3 ด้าน (1)'!I9&gt;=21,"สูงกว่าปกติ",IF('สรุปEQ 3 ด้าน (1)'!I9&gt;=15,"ปกติ",IF('สรุปEQ 3 ด้าน (1)'!I9&lt;=14,"ต่ำกว่าปกติ")))</f>
        <v>ต่ำกว่าปกติ</v>
      </c>
      <c r="J9" s="26" t="str">
        <f>IF('สรุปEQ 3 ด้าน (1)'!J9&gt;=14,"สูงกว่าปกติ",IF('สรุปEQ 3 ด้าน (1)'!J9&gt;=9,"ปกติ",IF('สรุปEQ 3 ด้าน (1)'!J9&lt;=8,"ต่ำกว่าปกติ")))</f>
        <v>ต่ำกว่าปกติ</v>
      </c>
      <c r="K9" s="26" t="str">
        <f>IF('สรุปEQ 3 ด้าน (1)'!K9&gt;=23,"สูงกว่าปกติ",IF('สรุปEQ 3 ด้าน (1)'!K9&gt;=16,"ปกติ",IF('สรุปEQ 3 ด้าน (1)'!K9&lt;=15,"ต่ำกว่าปกติ")))</f>
        <v>ต่ำกว่าปกติ</v>
      </c>
      <c r="L9" s="26" t="str">
        <f>IF('สรุปEQ 3 ด้าน (1)'!L9&gt;=22,"สูงกว่าปกติ",IF('สรุปEQ 3 ด้าน (1)'!L9&gt;=15,"ปกติ",IF('สรุปEQ 3 ด้าน (1)'!L9&lt;=14,"ต่ำกว่าปกติ")))</f>
        <v>ต่ำกว่าปกติ</v>
      </c>
      <c r="M9" s="24"/>
    </row>
    <row r="10" spans="1:13" x14ac:dyDescent="0.35">
      <c r="A10" s="23">
        <v>7</v>
      </c>
      <c r="B10" s="40">
        <f>'กรอกชื่อ-สกุลนักเรียน'!B9</f>
        <v>0</v>
      </c>
      <c r="C10" s="41">
        <f>'กรอกชื่อ-สกุลนักเรียน'!C9</f>
        <v>0</v>
      </c>
      <c r="D10" s="26" t="str">
        <f>IF('สรุปEQ 3 ด้าน (1)'!D10&gt;=19,"สูงกว่าปกติ",IF('สรุปEQ 3 ด้าน (1)'!D10&gt;=13,"ปกติ",IF('สรุปEQ 3 ด้าน (1)'!D10&lt;=12,"ต่ำกว่าปกติ")))</f>
        <v>ต่ำกว่าปกติ</v>
      </c>
      <c r="E10" s="26" t="str">
        <f>IF('สรุปEQ 3 ด้าน (1)'!E10&gt;=22,"สูงกว่าปกติ",IF('สรุปEQ 3 ด้าน (1)'!E10&gt;=16,"ปกติ",IF('สรุปEQ 3 ด้าน (1)'!E10&lt;=15,"ต่ำกว่าปกติ")))</f>
        <v>ต่ำกว่าปกติ</v>
      </c>
      <c r="F10" s="26" t="str">
        <f>IF('สรุปEQ 3 ด้าน (1)'!F10&gt;=23,"สูงกว่าปกติ",IF('สรุปEQ 3 ด้าน (1)'!F10&gt;=17,"ปกติ",IF('สรุปEQ 3 ด้าน (1)'!F10&lt;=16,"ต่ำกว่าปกติ")))</f>
        <v>ต่ำกว่าปกติ</v>
      </c>
      <c r="G10" s="26" t="str">
        <f>IF('สรุปEQ 3 ด้าน (1)'!G10&gt;=21,"สูงกว่าปกติ",IF('สรุปEQ 3 ด้าน (1)'!G10&gt;=15,"ปกติ",IF('สรุปEQ 3 ด้าน (1)'!G10&lt;=14,"ต่ำกว่าปกติ")))</f>
        <v>ต่ำกว่าปกติ</v>
      </c>
      <c r="H10" s="26" t="str">
        <f>IF('สรุปEQ 3 ด้าน (1)'!H10&gt;=20,"สูงกว่าปกติ",IF('สรุปEQ 3 ด้าน (1)'!H10&gt;=14,"ปกติ",IF('สรุปEQ 3 ด้าน (1)'!H10&lt;=13,"ต่ำกว่าปกติ")))</f>
        <v>ต่ำกว่าปกติ</v>
      </c>
      <c r="I10" s="26" t="str">
        <f>IF('สรุปEQ 3 ด้าน (1)'!I10&gt;=21,"สูงกว่าปกติ",IF('สรุปEQ 3 ด้าน (1)'!I10&gt;=15,"ปกติ",IF('สรุปEQ 3 ด้าน (1)'!I10&lt;=14,"ต่ำกว่าปกติ")))</f>
        <v>ต่ำกว่าปกติ</v>
      </c>
      <c r="J10" s="26" t="str">
        <f>IF('สรุปEQ 3 ด้าน (1)'!J10&gt;=14,"สูงกว่าปกติ",IF('สรุปEQ 3 ด้าน (1)'!J10&gt;=9,"ปกติ",IF('สรุปEQ 3 ด้าน (1)'!J10&lt;=8,"ต่ำกว่าปกติ")))</f>
        <v>ต่ำกว่าปกติ</v>
      </c>
      <c r="K10" s="26" t="str">
        <f>IF('สรุปEQ 3 ด้าน (1)'!K10&gt;=23,"สูงกว่าปกติ",IF('สรุปEQ 3 ด้าน (1)'!K10&gt;=16,"ปกติ",IF('สรุปEQ 3 ด้าน (1)'!K10&lt;=15,"ต่ำกว่าปกติ")))</f>
        <v>ต่ำกว่าปกติ</v>
      </c>
      <c r="L10" s="26" t="str">
        <f>IF('สรุปEQ 3 ด้าน (1)'!L10&gt;=22,"สูงกว่าปกติ",IF('สรุปEQ 3 ด้าน (1)'!L10&gt;=15,"ปกติ",IF('สรุปEQ 3 ด้าน (1)'!L10&lt;=14,"ต่ำกว่าปกติ")))</f>
        <v>ต่ำกว่าปกติ</v>
      </c>
      <c r="M10" s="24"/>
    </row>
    <row r="11" spans="1:13" x14ac:dyDescent="0.35">
      <c r="A11" s="23">
        <v>8</v>
      </c>
      <c r="B11" s="40">
        <f>'กรอกชื่อ-สกุลนักเรียน'!B10</f>
        <v>0</v>
      </c>
      <c r="C11" s="41">
        <f>'กรอกชื่อ-สกุลนักเรียน'!C10</f>
        <v>0</v>
      </c>
      <c r="D11" s="26" t="str">
        <f>IF('สรุปEQ 3 ด้าน (1)'!D11&gt;=19,"สูงกว่าปกติ",IF('สรุปEQ 3 ด้าน (1)'!D11&gt;=13,"ปกติ",IF('สรุปEQ 3 ด้าน (1)'!D11&lt;=12,"ต่ำกว่าปกติ")))</f>
        <v>ต่ำกว่าปกติ</v>
      </c>
      <c r="E11" s="26" t="str">
        <f>IF('สรุปEQ 3 ด้าน (1)'!E11&gt;=22,"สูงกว่าปกติ",IF('สรุปEQ 3 ด้าน (1)'!E11&gt;=16,"ปกติ",IF('สรุปEQ 3 ด้าน (1)'!E11&lt;=15,"ต่ำกว่าปกติ")))</f>
        <v>ต่ำกว่าปกติ</v>
      </c>
      <c r="F11" s="26" t="str">
        <f>IF('สรุปEQ 3 ด้าน (1)'!F11&gt;=23,"สูงกว่าปกติ",IF('สรุปEQ 3 ด้าน (1)'!F11&gt;=17,"ปกติ",IF('สรุปEQ 3 ด้าน (1)'!F11&lt;=16,"ต่ำกว่าปกติ")))</f>
        <v>ต่ำกว่าปกติ</v>
      </c>
      <c r="G11" s="26" t="str">
        <f>IF('สรุปEQ 3 ด้าน (1)'!G11&gt;=21,"สูงกว่าปกติ",IF('สรุปEQ 3 ด้าน (1)'!G11&gt;=15,"ปกติ",IF('สรุปEQ 3 ด้าน (1)'!G11&lt;=14,"ต่ำกว่าปกติ")))</f>
        <v>ต่ำกว่าปกติ</v>
      </c>
      <c r="H11" s="26" t="str">
        <f>IF('สรุปEQ 3 ด้าน (1)'!H11&gt;=20,"สูงกว่าปกติ",IF('สรุปEQ 3 ด้าน (1)'!H11&gt;=14,"ปกติ",IF('สรุปEQ 3 ด้าน (1)'!H11&lt;=13,"ต่ำกว่าปกติ")))</f>
        <v>ต่ำกว่าปกติ</v>
      </c>
      <c r="I11" s="26" t="str">
        <f>IF('สรุปEQ 3 ด้าน (1)'!I11&gt;=21,"สูงกว่าปกติ",IF('สรุปEQ 3 ด้าน (1)'!I11&gt;=15,"ปกติ",IF('สรุปEQ 3 ด้าน (1)'!I11&lt;=14,"ต่ำกว่าปกติ")))</f>
        <v>ต่ำกว่าปกติ</v>
      </c>
      <c r="J11" s="26" t="str">
        <f>IF('สรุปEQ 3 ด้าน (1)'!J11&gt;=14,"สูงกว่าปกติ",IF('สรุปEQ 3 ด้าน (1)'!J11&gt;=9,"ปกติ",IF('สรุปEQ 3 ด้าน (1)'!J11&lt;=8,"ต่ำกว่าปกติ")))</f>
        <v>ต่ำกว่าปกติ</v>
      </c>
      <c r="K11" s="26" t="str">
        <f>IF('สรุปEQ 3 ด้าน (1)'!K11&gt;=23,"สูงกว่าปกติ",IF('สรุปEQ 3 ด้าน (1)'!K11&gt;=16,"ปกติ",IF('สรุปEQ 3 ด้าน (1)'!K11&lt;=15,"ต่ำกว่าปกติ")))</f>
        <v>ต่ำกว่าปกติ</v>
      </c>
      <c r="L11" s="26" t="str">
        <f>IF('สรุปEQ 3 ด้าน (1)'!L11&gt;=22,"สูงกว่าปกติ",IF('สรุปEQ 3 ด้าน (1)'!L11&gt;=15,"ปกติ",IF('สรุปEQ 3 ด้าน (1)'!L11&lt;=14,"ต่ำกว่าปกติ")))</f>
        <v>ต่ำกว่าปกติ</v>
      </c>
      <c r="M11" s="24"/>
    </row>
    <row r="12" spans="1:13" x14ac:dyDescent="0.35">
      <c r="A12" s="23">
        <v>9</v>
      </c>
      <c r="B12" s="40">
        <f>'กรอกชื่อ-สกุลนักเรียน'!B11</f>
        <v>0</v>
      </c>
      <c r="C12" s="41">
        <f>'กรอกชื่อ-สกุลนักเรียน'!C11</f>
        <v>0</v>
      </c>
      <c r="D12" s="26" t="str">
        <f>IF('สรุปEQ 3 ด้าน (1)'!D12&gt;=19,"สูงกว่าปกติ",IF('สรุปEQ 3 ด้าน (1)'!D12&gt;=13,"ปกติ",IF('สรุปEQ 3 ด้าน (1)'!D12&lt;=12,"ต่ำกว่าปกติ")))</f>
        <v>ต่ำกว่าปกติ</v>
      </c>
      <c r="E12" s="26" t="str">
        <f>IF('สรุปEQ 3 ด้าน (1)'!E12&gt;=22,"สูงกว่าปกติ",IF('สรุปEQ 3 ด้าน (1)'!E12&gt;=16,"ปกติ",IF('สรุปEQ 3 ด้าน (1)'!E12&lt;=15,"ต่ำกว่าปกติ")))</f>
        <v>ต่ำกว่าปกติ</v>
      </c>
      <c r="F12" s="26" t="str">
        <f>IF('สรุปEQ 3 ด้าน (1)'!F12&gt;=23,"สูงกว่าปกติ",IF('สรุปEQ 3 ด้าน (1)'!F12&gt;=17,"ปกติ",IF('สรุปEQ 3 ด้าน (1)'!F12&lt;=16,"ต่ำกว่าปกติ")))</f>
        <v>ต่ำกว่าปกติ</v>
      </c>
      <c r="G12" s="26" t="str">
        <f>IF('สรุปEQ 3 ด้าน (1)'!G12&gt;=21,"สูงกว่าปกติ",IF('สรุปEQ 3 ด้าน (1)'!G12&gt;=15,"ปกติ",IF('สรุปEQ 3 ด้าน (1)'!G12&lt;=14,"ต่ำกว่าปกติ")))</f>
        <v>ต่ำกว่าปกติ</v>
      </c>
      <c r="H12" s="26" t="str">
        <f>IF('สรุปEQ 3 ด้าน (1)'!H12&gt;=20,"สูงกว่าปกติ",IF('สรุปEQ 3 ด้าน (1)'!H12&gt;=14,"ปกติ",IF('สรุปEQ 3 ด้าน (1)'!H12&lt;=13,"ต่ำกว่าปกติ")))</f>
        <v>ต่ำกว่าปกติ</v>
      </c>
      <c r="I12" s="26" t="str">
        <f>IF('สรุปEQ 3 ด้าน (1)'!I12&gt;=21,"สูงกว่าปกติ",IF('สรุปEQ 3 ด้าน (1)'!I12&gt;=15,"ปกติ",IF('สรุปEQ 3 ด้าน (1)'!I12&lt;=14,"ต่ำกว่าปกติ")))</f>
        <v>ต่ำกว่าปกติ</v>
      </c>
      <c r="J12" s="26" t="str">
        <f>IF('สรุปEQ 3 ด้าน (1)'!J12&gt;=14,"สูงกว่าปกติ",IF('สรุปEQ 3 ด้าน (1)'!J12&gt;=9,"ปกติ",IF('สรุปEQ 3 ด้าน (1)'!J12&lt;=8,"ต่ำกว่าปกติ")))</f>
        <v>ต่ำกว่าปกติ</v>
      </c>
      <c r="K12" s="26" t="str">
        <f>IF('สรุปEQ 3 ด้าน (1)'!K12&gt;=23,"สูงกว่าปกติ",IF('สรุปEQ 3 ด้าน (1)'!K12&gt;=16,"ปกติ",IF('สรุปEQ 3 ด้าน (1)'!K12&lt;=15,"ต่ำกว่าปกติ")))</f>
        <v>ต่ำกว่าปกติ</v>
      </c>
      <c r="L12" s="26" t="str">
        <f>IF('สรุปEQ 3 ด้าน (1)'!L12&gt;=22,"สูงกว่าปกติ",IF('สรุปEQ 3 ด้าน (1)'!L12&gt;=15,"ปกติ",IF('สรุปEQ 3 ด้าน (1)'!L12&lt;=14,"ต่ำกว่าปกติ")))</f>
        <v>ต่ำกว่าปกติ</v>
      </c>
      <c r="M12" s="24"/>
    </row>
    <row r="13" spans="1:13" x14ac:dyDescent="0.35">
      <c r="A13" s="23">
        <v>10</v>
      </c>
      <c r="B13" s="40">
        <f>'กรอกชื่อ-สกุลนักเรียน'!B12</f>
        <v>0</v>
      </c>
      <c r="C13" s="41">
        <f>'กรอกชื่อ-สกุลนักเรียน'!C12</f>
        <v>0</v>
      </c>
      <c r="D13" s="26" t="str">
        <f>IF('สรุปEQ 3 ด้าน (1)'!D13&gt;=19,"สูงกว่าปกติ",IF('สรุปEQ 3 ด้าน (1)'!D13&gt;=13,"ปกติ",IF('สรุปEQ 3 ด้าน (1)'!D13&lt;=12,"ต่ำกว่าปกติ")))</f>
        <v>ต่ำกว่าปกติ</v>
      </c>
      <c r="E13" s="26" t="str">
        <f>IF('สรุปEQ 3 ด้าน (1)'!E13&gt;=22,"สูงกว่าปกติ",IF('สรุปEQ 3 ด้าน (1)'!E13&gt;=16,"ปกติ",IF('สรุปEQ 3 ด้าน (1)'!E13&lt;=15,"ต่ำกว่าปกติ")))</f>
        <v>ต่ำกว่าปกติ</v>
      </c>
      <c r="F13" s="26" t="str">
        <f>IF('สรุปEQ 3 ด้าน (1)'!F13&gt;=23,"สูงกว่าปกติ",IF('สรุปEQ 3 ด้าน (1)'!F13&gt;=17,"ปกติ",IF('สรุปEQ 3 ด้าน (1)'!F13&lt;=16,"ต่ำกว่าปกติ")))</f>
        <v>ต่ำกว่าปกติ</v>
      </c>
      <c r="G13" s="26" t="str">
        <f>IF('สรุปEQ 3 ด้าน (1)'!G13&gt;=21,"สูงกว่าปกติ",IF('สรุปEQ 3 ด้าน (1)'!G13&gt;=15,"ปกติ",IF('สรุปEQ 3 ด้าน (1)'!G13&lt;=14,"ต่ำกว่าปกติ")))</f>
        <v>ต่ำกว่าปกติ</v>
      </c>
      <c r="H13" s="26" t="str">
        <f>IF('สรุปEQ 3 ด้าน (1)'!H13&gt;=20,"สูงกว่าปกติ",IF('สรุปEQ 3 ด้าน (1)'!H13&gt;=14,"ปกติ",IF('สรุปEQ 3 ด้าน (1)'!H13&lt;=13,"ต่ำกว่าปกติ")))</f>
        <v>ต่ำกว่าปกติ</v>
      </c>
      <c r="I13" s="26" t="str">
        <f>IF('สรุปEQ 3 ด้าน (1)'!I13&gt;=21,"สูงกว่าปกติ",IF('สรุปEQ 3 ด้าน (1)'!I13&gt;=15,"ปกติ",IF('สรุปEQ 3 ด้าน (1)'!I13&lt;=14,"ต่ำกว่าปกติ")))</f>
        <v>ต่ำกว่าปกติ</v>
      </c>
      <c r="J13" s="26" t="str">
        <f>IF('สรุปEQ 3 ด้าน (1)'!J13&gt;=14,"สูงกว่าปกติ",IF('สรุปEQ 3 ด้าน (1)'!J13&gt;=9,"ปกติ",IF('สรุปEQ 3 ด้าน (1)'!J13&lt;=8,"ต่ำกว่าปกติ")))</f>
        <v>ต่ำกว่าปกติ</v>
      </c>
      <c r="K13" s="26" t="str">
        <f>IF('สรุปEQ 3 ด้าน (1)'!K13&gt;=23,"สูงกว่าปกติ",IF('สรุปEQ 3 ด้าน (1)'!K13&gt;=16,"ปกติ",IF('สรุปEQ 3 ด้าน (1)'!K13&lt;=15,"ต่ำกว่าปกติ")))</f>
        <v>ต่ำกว่าปกติ</v>
      </c>
      <c r="L13" s="26" t="str">
        <f>IF('สรุปEQ 3 ด้าน (1)'!L13&gt;=22,"สูงกว่าปกติ",IF('สรุปEQ 3 ด้าน (1)'!L13&gt;=15,"ปกติ",IF('สรุปEQ 3 ด้าน (1)'!L13&lt;=14,"ต่ำกว่าปกติ")))</f>
        <v>ต่ำกว่าปกติ</v>
      </c>
      <c r="M13" s="24"/>
    </row>
    <row r="14" spans="1:13" x14ac:dyDescent="0.35">
      <c r="A14" s="23">
        <v>11</v>
      </c>
      <c r="B14" s="40">
        <f>'กรอกชื่อ-สกุลนักเรียน'!B13</f>
        <v>0</v>
      </c>
      <c r="C14" s="41">
        <f>'กรอกชื่อ-สกุลนักเรียน'!C13</f>
        <v>0</v>
      </c>
      <c r="D14" s="26" t="str">
        <f>IF('สรุปEQ 3 ด้าน (1)'!D14&gt;=19,"สูงกว่าปกติ",IF('สรุปEQ 3 ด้าน (1)'!D14&gt;=13,"ปกติ",IF('สรุปEQ 3 ด้าน (1)'!D14&lt;=12,"ต่ำกว่าปกติ")))</f>
        <v>ต่ำกว่าปกติ</v>
      </c>
      <c r="E14" s="26" t="str">
        <f>IF('สรุปEQ 3 ด้าน (1)'!E14&gt;=22,"สูงกว่าปกติ",IF('สรุปEQ 3 ด้าน (1)'!E14&gt;=16,"ปกติ",IF('สรุปEQ 3 ด้าน (1)'!E14&lt;=15,"ต่ำกว่าปกติ")))</f>
        <v>ต่ำกว่าปกติ</v>
      </c>
      <c r="F14" s="26" t="str">
        <f>IF('สรุปEQ 3 ด้าน (1)'!F14&gt;=23,"สูงกว่าปกติ",IF('สรุปEQ 3 ด้าน (1)'!F14&gt;=17,"ปกติ",IF('สรุปEQ 3 ด้าน (1)'!F14&lt;=16,"ต่ำกว่าปกติ")))</f>
        <v>ต่ำกว่าปกติ</v>
      </c>
      <c r="G14" s="26" t="str">
        <f>IF('สรุปEQ 3 ด้าน (1)'!G14&gt;=21,"สูงกว่าปกติ",IF('สรุปEQ 3 ด้าน (1)'!G14&gt;=15,"ปกติ",IF('สรุปEQ 3 ด้าน (1)'!G14&lt;=14,"ต่ำกว่าปกติ")))</f>
        <v>ต่ำกว่าปกติ</v>
      </c>
      <c r="H14" s="26" t="str">
        <f>IF('สรุปEQ 3 ด้าน (1)'!H14&gt;=20,"สูงกว่าปกติ",IF('สรุปEQ 3 ด้าน (1)'!H14&gt;=14,"ปกติ",IF('สรุปEQ 3 ด้าน (1)'!H14&lt;=13,"ต่ำกว่าปกติ")))</f>
        <v>ต่ำกว่าปกติ</v>
      </c>
      <c r="I14" s="26" t="str">
        <f>IF('สรุปEQ 3 ด้าน (1)'!I14&gt;=21,"สูงกว่าปกติ",IF('สรุปEQ 3 ด้าน (1)'!I14&gt;=15,"ปกติ",IF('สรุปEQ 3 ด้าน (1)'!I14&lt;=14,"ต่ำกว่าปกติ")))</f>
        <v>ต่ำกว่าปกติ</v>
      </c>
      <c r="J14" s="26" t="str">
        <f>IF('สรุปEQ 3 ด้าน (1)'!J14&gt;=14,"สูงกว่าปกติ",IF('สรุปEQ 3 ด้าน (1)'!J14&gt;=9,"ปกติ",IF('สรุปEQ 3 ด้าน (1)'!J14&lt;=8,"ต่ำกว่าปกติ")))</f>
        <v>ต่ำกว่าปกติ</v>
      </c>
      <c r="K14" s="26" t="str">
        <f>IF('สรุปEQ 3 ด้าน (1)'!K14&gt;=23,"สูงกว่าปกติ",IF('สรุปEQ 3 ด้าน (1)'!K14&gt;=16,"ปกติ",IF('สรุปEQ 3 ด้าน (1)'!K14&lt;=15,"ต่ำกว่าปกติ")))</f>
        <v>ต่ำกว่าปกติ</v>
      </c>
      <c r="L14" s="26" t="str">
        <f>IF('สรุปEQ 3 ด้าน (1)'!L14&gt;=22,"สูงกว่าปกติ",IF('สรุปEQ 3 ด้าน (1)'!L14&gt;=15,"ปกติ",IF('สรุปEQ 3 ด้าน (1)'!L14&lt;=14,"ต่ำกว่าปกติ")))</f>
        <v>ต่ำกว่าปกติ</v>
      </c>
      <c r="M14" s="24"/>
    </row>
    <row r="15" spans="1:13" x14ac:dyDescent="0.35">
      <c r="A15" s="23">
        <v>12</v>
      </c>
      <c r="B15" s="40">
        <f>'กรอกชื่อ-สกุลนักเรียน'!B14</f>
        <v>0</v>
      </c>
      <c r="C15" s="41">
        <f>'กรอกชื่อ-สกุลนักเรียน'!C14</f>
        <v>0</v>
      </c>
      <c r="D15" s="26" t="str">
        <f>IF('สรุปEQ 3 ด้าน (1)'!D15&gt;=19,"สูงกว่าปกติ",IF('สรุปEQ 3 ด้าน (1)'!D15&gt;=13,"ปกติ",IF('สรุปEQ 3 ด้าน (1)'!D15&lt;=12,"ต่ำกว่าปกติ")))</f>
        <v>ต่ำกว่าปกติ</v>
      </c>
      <c r="E15" s="26" t="str">
        <f>IF('สรุปEQ 3 ด้าน (1)'!E15&gt;=22,"สูงกว่าปกติ",IF('สรุปEQ 3 ด้าน (1)'!E15&gt;=16,"ปกติ",IF('สรุปEQ 3 ด้าน (1)'!E15&lt;=15,"ต่ำกว่าปกติ")))</f>
        <v>ต่ำกว่าปกติ</v>
      </c>
      <c r="F15" s="26" t="str">
        <f>IF('สรุปEQ 3 ด้าน (1)'!F15&gt;=23,"สูงกว่าปกติ",IF('สรุปEQ 3 ด้าน (1)'!F15&gt;=17,"ปกติ",IF('สรุปEQ 3 ด้าน (1)'!F15&lt;=16,"ต่ำกว่าปกติ")))</f>
        <v>ต่ำกว่าปกติ</v>
      </c>
      <c r="G15" s="26" t="str">
        <f>IF('สรุปEQ 3 ด้าน (1)'!G15&gt;=21,"สูงกว่าปกติ",IF('สรุปEQ 3 ด้าน (1)'!G15&gt;=15,"ปกติ",IF('สรุปEQ 3 ด้าน (1)'!G15&lt;=14,"ต่ำกว่าปกติ")))</f>
        <v>ต่ำกว่าปกติ</v>
      </c>
      <c r="H15" s="26" t="str">
        <f>IF('สรุปEQ 3 ด้าน (1)'!H15&gt;=20,"สูงกว่าปกติ",IF('สรุปEQ 3 ด้าน (1)'!H15&gt;=14,"ปกติ",IF('สรุปEQ 3 ด้าน (1)'!H15&lt;=13,"ต่ำกว่าปกติ")))</f>
        <v>ต่ำกว่าปกติ</v>
      </c>
      <c r="I15" s="26" t="str">
        <f>IF('สรุปEQ 3 ด้าน (1)'!I15&gt;=21,"สูงกว่าปกติ",IF('สรุปEQ 3 ด้าน (1)'!I15&gt;=15,"ปกติ",IF('สรุปEQ 3 ด้าน (1)'!I15&lt;=14,"ต่ำกว่าปกติ")))</f>
        <v>ต่ำกว่าปกติ</v>
      </c>
      <c r="J15" s="26" t="str">
        <f>IF('สรุปEQ 3 ด้าน (1)'!J15&gt;=14,"สูงกว่าปกติ",IF('สรุปEQ 3 ด้าน (1)'!J15&gt;=9,"ปกติ",IF('สรุปEQ 3 ด้าน (1)'!J15&lt;=8,"ต่ำกว่าปกติ")))</f>
        <v>ต่ำกว่าปกติ</v>
      </c>
      <c r="K15" s="26" t="str">
        <f>IF('สรุปEQ 3 ด้าน (1)'!K15&gt;=23,"สูงกว่าปกติ",IF('สรุปEQ 3 ด้าน (1)'!K15&gt;=16,"ปกติ",IF('สรุปEQ 3 ด้าน (1)'!K15&lt;=15,"ต่ำกว่าปกติ")))</f>
        <v>ต่ำกว่าปกติ</v>
      </c>
      <c r="L15" s="26" t="str">
        <f>IF('สรุปEQ 3 ด้าน (1)'!L15&gt;=22,"สูงกว่าปกติ",IF('สรุปEQ 3 ด้าน (1)'!L15&gt;=15,"ปกติ",IF('สรุปEQ 3 ด้าน (1)'!L15&lt;=14,"ต่ำกว่าปกติ")))</f>
        <v>ต่ำกว่าปกติ</v>
      </c>
      <c r="M15" s="24"/>
    </row>
    <row r="16" spans="1:13" x14ac:dyDescent="0.35">
      <c r="A16" s="23">
        <v>13</v>
      </c>
      <c r="B16" s="40">
        <f>'กรอกชื่อ-สกุลนักเรียน'!B15</f>
        <v>0</v>
      </c>
      <c r="C16" s="41">
        <f>'กรอกชื่อ-สกุลนักเรียน'!C15</f>
        <v>0</v>
      </c>
      <c r="D16" s="26" t="str">
        <f>IF('สรุปEQ 3 ด้าน (1)'!D16&gt;=19,"สูงกว่าปกติ",IF('สรุปEQ 3 ด้าน (1)'!D16&gt;=13,"ปกติ",IF('สรุปEQ 3 ด้าน (1)'!D16&lt;=12,"ต่ำกว่าปกติ")))</f>
        <v>ต่ำกว่าปกติ</v>
      </c>
      <c r="E16" s="26" t="str">
        <f>IF('สรุปEQ 3 ด้าน (1)'!E16&gt;=22,"สูงกว่าปกติ",IF('สรุปEQ 3 ด้าน (1)'!E16&gt;=16,"ปกติ",IF('สรุปEQ 3 ด้าน (1)'!E16&lt;=15,"ต่ำกว่าปกติ")))</f>
        <v>ต่ำกว่าปกติ</v>
      </c>
      <c r="F16" s="26" t="str">
        <f>IF('สรุปEQ 3 ด้าน (1)'!F16&gt;=23,"สูงกว่าปกติ",IF('สรุปEQ 3 ด้าน (1)'!F16&gt;=17,"ปกติ",IF('สรุปEQ 3 ด้าน (1)'!F16&lt;=16,"ต่ำกว่าปกติ")))</f>
        <v>ต่ำกว่าปกติ</v>
      </c>
      <c r="G16" s="26" t="str">
        <f>IF('สรุปEQ 3 ด้าน (1)'!G16&gt;=21,"สูงกว่าปกติ",IF('สรุปEQ 3 ด้าน (1)'!G16&gt;=15,"ปกติ",IF('สรุปEQ 3 ด้าน (1)'!G16&lt;=14,"ต่ำกว่าปกติ")))</f>
        <v>ต่ำกว่าปกติ</v>
      </c>
      <c r="H16" s="26" t="str">
        <f>IF('สรุปEQ 3 ด้าน (1)'!H16&gt;=20,"สูงกว่าปกติ",IF('สรุปEQ 3 ด้าน (1)'!H16&gt;=14,"ปกติ",IF('สรุปEQ 3 ด้าน (1)'!H16&lt;=13,"ต่ำกว่าปกติ")))</f>
        <v>ต่ำกว่าปกติ</v>
      </c>
      <c r="I16" s="26" t="str">
        <f>IF('สรุปEQ 3 ด้าน (1)'!I16&gt;=21,"สูงกว่าปกติ",IF('สรุปEQ 3 ด้าน (1)'!I16&gt;=15,"ปกติ",IF('สรุปEQ 3 ด้าน (1)'!I16&lt;=14,"ต่ำกว่าปกติ")))</f>
        <v>ต่ำกว่าปกติ</v>
      </c>
      <c r="J16" s="26" t="str">
        <f>IF('สรุปEQ 3 ด้าน (1)'!J16&gt;=14,"สูงกว่าปกติ",IF('สรุปEQ 3 ด้าน (1)'!J16&gt;=9,"ปกติ",IF('สรุปEQ 3 ด้าน (1)'!J16&lt;=8,"ต่ำกว่าปกติ")))</f>
        <v>ต่ำกว่าปกติ</v>
      </c>
      <c r="K16" s="26" t="str">
        <f>IF('สรุปEQ 3 ด้าน (1)'!K16&gt;=23,"สูงกว่าปกติ",IF('สรุปEQ 3 ด้าน (1)'!K16&gt;=16,"ปกติ",IF('สรุปEQ 3 ด้าน (1)'!K16&lt;=15,"ต่ำกว่าปกติ")))</f>
        <v>ต่ำกว่าปกติ</v>
      </c>
      <c r="L16" s="26" t="str">
        <f>IF('สรุปEQ 3 ด้าน (1)'!L16&gt;=22,"สูงกว่าปกติ",IF('สรุปEQ 3 ด้าน (1)'!L16&gt;=15,"ปกติ",IF('สรุปEQ 3 ด้าน (1)'!L16&lt;=14,"ต่ำกว่าปกติ")))</f>
        <v>ต่ำกว่าปกติ</v>
      </c>
      <c r="M16" s="24"/>
    </row>
    <row r="17" spans="1:13" x14ac:dyDescent="0.35">
      <c r="A17" s="23">
        <v>14</v>
      </c>
      <c r="B17" s="40">
        <f>'กรอกชื่อ-สกุลนักเรียน'!B16</f>
        <v>0</v>
      </c>
      <c r="C17" s="41">
        <f>'กรอกชื่อ-สกุลนักเรียน'!C16</f>
        <v>0</v>
      </c>
      <c r="D17" s="26" t="str">
        <f>IF('สรุปEQ 3 ด้าน (1)'!D17&gt;=19,"สูงกว่าปกติ",IF('สรุปEQ 3 ด้าน (1)'!D17&gt;=13,"ปกติ",IF('สรุปEQ 3 ด้าน (1)'!D17&lt;=12,"ต่ำกว่าปกติ")))</f>
        <v>ต่ำกว่าปกติ</v>
      </c>
      <c r="E17" s="26" t="str">
        <f>IF('สรุปEQ 3 ด้าน (1)'!E17&gt;=22,"สูงกว่าปกติ",IF('สรุปEQ 3 ด้าน (1)'!E17&gt;=16,"ปกติ",IF('สรุปEQ 3 ด้าน (1)'!E17&lt;=15,"ต่ำกว่าปกติ")))</f>
        <v>ต่ำกว่าปกติ</v>
      </c>
      <c r="F17" s="26" t="str">
        <f>IF('สรุปEQ 3 ด้าน (1)'!F17&gt;=23,"สูงกว่าปกติ",IF('สรุปEQ 3 ด้าน (1)'!F17&gt;=17,"ปกติ",IF('สรุปEQ 3 ด้าน (1)'!F17&lt;=16,"ต่ำกว่าปกติ")))</f>
        <v>ต่ำกว่าปกติ</v>
      </c>
      <c r="G17" s="26" t="str">
        <f>IF('สรุปEQ 3 ด้าน (1)'!G17&gt;=21,"สูงกว่าปกติ",IF('สรุปEQ 3 ด้าน (1)'!G17&gt;=15,"ปกติ",IF('สรุปEQ 3 ด้าน (1)'!G17&lt;=14,"ต่ำกว่าปกติ")))</f>
        <v>ต่ำกว่าปกติ</v>
      </c>
      <c r="H17" s="26" t="str">
        <f>IF('สรุปEQ 3 ด้าน (1)'!H17&gt;=20,"สูงกว่าปกติ",IF('สรุปEQ 3 ด้าน (1)'!H17&gt;=14,"ปกติ",IF('สรุปEQ 3 ด้าน (1)'!H17&lt;=13,"ต่ำกว่าปกติ")))</f>
        <v>ต่ำกว่าปกติ</v>
      </c>
      <c r="I17" s="26" t="str">
        <f>IF('สรุปEQ 3 ด้าน (1)'!I17&gt;=21,"สูงกว่าปกติ",IF('สรุปEQ 3 ด้าน (1)'!I17&gt;=15,"ปกติ",IF('สรุปEQ 3 ด้าน (1)'!I17&lt;=14,"ต่ำกว่าปกติ")))</f>
        <v>ต่ำกว่าปกติ</v>
      </c>
      <c r="J17" s="26" t="str">
        <f>IF('สรุปEQ 3 ด้าน (1)'!J17&gt;=14,"สูงกว่าปกติ",IF('สรุปEQ 3 ด้าน (1)'!J17&gt;=9,"ปกติ",IF('สรุปEQ 3 ด้าน (1)'!J17&lt;=8,"ต่ำกว่าปกติ")))</f>
        <v>ต่ำกว่าปกติ</v>
      </c>
      <c r="K17" s="26" t="str">
        <f>IF('สรุปEQ 3 ด้าน (1)'!K17&gt;=23,"สูงกว่าปกติ",IF('สรุปEQ 3 ด้าน (1)'!K17&gt;=16,"ปกติ",IF('สรุปEQ 3 ด้าน (1)'!K17&lt;=15,"ต่ำกว่าปกติ")))</f>
        <v>ต่ำกว่าปกติ</v>
      </c>
      <c r="L17" s="26" t="str">
        <f>IF('สรุปEQ 3 ด้าน (1)'!L17&gt;=22,"สูงกว่าปกติ",IF('สรุปEQ 3 ด้าน (1)'!L17&gt;=15,"ปกติ",IF('สรุปEQ 3 ด้าน (1)'!L17&lt;=14,"ต่ำกว่าปกติ")))</f>
        <v>ต่ำกว่าปกติ</v>
      </c>
      <c r="M17" s="24"/>
    </row>
    <row r="18" spans="1:13" x14ac:dyDescent="0.35">
      <c r="A18" s="23">
        <v>15</v>
      </c>
      <c r="B18" s="40">
        <f>'กรอกชื่อ-สกุลนักเรียน'!B17</f>
        <v>0</v>
      </c>
      <c r="C18" s="41">
        <f>'กรอกชื่อ-สกุลนักเรียน'!C17</f>
        <v>0</v>
      </c>
      <c r="D18" s="26" t="str">
        <f>IF('สรุปEQ 3 ด้าน (1)'!D18&gt;=19,"สูงกว่าปกติ",IF('สรุปEQ 3 ด้าน (1)'!D18&gt;=13,"ปกติ",IF('สรุปEQ 3 ด้าน (1)'!D18&lt;=12,"ต่ำกว่าปกติ")))</f>
        <v>ต่ำกว่าปกติ</v>
      </c>
      <c r="E18" s="26" t="str">
        <f>IF('สรุปEQ 3 ด้าน (1)'!E18&gt;=22,"สูงกว่าปกติ",IF('สรุปEQ 3 ด้าน (1)'!E18&gt;=16,"ปกติ",IF('สรุปEQ 3 ด้าน (1)'!E18&lt;=15,"ต่ำกว่าปกติ")))</f>
        <v>ต่ำกว่าปกติ</v>
      </c>
      <c r="F18" s="26" t="str">
        <f>IF('สรุปEQ 3 ด้าน (1)'!F18&gt;=23,"สูงกว่าปกติ",IF('สรุปEQ 3 ด้าน (1)'!F18&gt;=17,"ปกติ",IF('สรุปEQ 3 ด้าน (1)'!F18&lt;=16,"ต่ำกว่าปกติ")))</f>
        <v>ต่ำกว่าปกติ</v>
      </c>
      <c r="G18" s="26" t="str">
        <f>IF('สรุปEQ 3 ด้าน (1)'!G18&gt;=21,"สูงกว่าปกติ",IF('สรุปEQ 3 ด้าน (1)'!G18&gt;=15,"ปกติ",IF('สรุปEQ 3 ด้าน (1)'!G18&lt;=14,"ต่ำกว่าปกติ")))</f>
        <v>ต่ำกว่าปกติ</v>
      </c>
      <c r="H18" s="26" t="str">
        <f>IF('สรุปEQ 3 ด้าน (1)'!H18&gt;=20,"สูงกว่าปกติ",IF('สรุปEQ 3 ด้าน (1)'!H18&gt;=14,"ปกติ",IF('สรุปEQ 3 ด้าน (1)'!H18&lt;=13,"ต่ำกว่าปกติ")))</f>
        <v>ต่ำกว่าปกติ</v>
      </c>
      <c r="I18" s="26" t="str">
        <f>IF('สรุปEQ 3 ด้าน (1)'!I18&gt;=21,"สูงกว่าปกติ",IF('สรุปEQ 3 ด้าน (1)'!I18&gt;=15,"ปกติ",IF('สรุปEQ 3 ด้าน (1)'!I18&lt;=14,"ต่ำกว่าปกติ")))</f>
        <v>ต่ำกว่าปกติ</v>
      </c>
      <c r="J18" s="26" t="str">
        <f>IF('สรุปEQ 3 ด้าน (1)'!J18&gt;=14,"สูงกว่าปกติ",IF('สรุปEQ 3 ด้าน (1)'!J18&gt;=9,"ปกติ",IF('สรุปEQ 3 ด้าน (1)'!J18&lt;=8,"ต่ำกว่าปกติ")))</f>
        <v>ต่ำกว่าปกติ</v>
      </c>
      <c r="K18" s="26" t="str">
        <f>IF('สรุปEQ 3 ด้าน (1)'!K18&gt;=23,"สูงกว่าปกติ",IF('สรุปEQ 3 ด้าน (1)'!K18&gt;=16,"ปกติ",IF('สรุปEQ 3 ด้าน (1)'!K18&lt;=15,"ต่ำกว่าปกติ")))</f>
        <v>ต่ำกว่าปกติ</v>
      </c>
      <c r="L18" s="26" t="str">
        <f>IF('สรุปEQ 3 ด้าน (1)'!L18&gt;=22,"สูงกว่าปกติ",IF('สรุปEQ 3 ด้าน (1)'!L18&gt;=15,"ปกติ",IF('สรุปEQ 3 ด้าน (1)'!L18&lt;=14,"ต่ำกว่าปกติ")))</f>
        <v>ต่ำกว่าปกติ</v>
      </c>
      <c r="M18" s="24"/>
    </row>
    <row r="19" spans="1:13" x14ac:dyDescent="0.35">
      <c r="A19" s="23">
        <v>16</v>
      </c>
      <c r="B19" s="40">
        <f>'กรอกชื่อ-สกุลนักเรียน'!B18</f>
        <v>0</v>
      </c>
      <c r="C19" s="41">
        <f>'กรอกชื่อ-สกุลนักเรียน'!C18</f>
        <v>0</v>
      </c>
      <c r="D19" s="26" t="str">
        <f>IF('สรุปEQ 3 ด้าน (1)'!D19&gt;=19,"สูงกว่าปกติ",IF('สรุปEQ 3 ด้าน (1)'!D19&gt;=13,"ปกติ",IF('สรุปEQ 3 ด้าน (1)'!D19&lt;=12,"ต่ำกว่าปกติ")))</f>
        <v>ต่ำกว่าปกติ</v>
      </c>
      <c r="E19" s="26" t="str">
        <f>IF('สรุปEQ 3 ด้าน (1)'!E19&gt;=22,"สูงกว่าปกติ",IF('สรุปEQ 3 ด้าน (1)'!E19&gt;=16,"ปกติ",IF('สรุปEQ 3 ด้าน (1)'!E19&lt;=15,"ต่ำกว่าปกติ")))</f>
        <v>ต่ำกว่าปกติ</v>
      </c>
      <c r="F19" s="26" t="str">
        <f>IF('สรุปEQ 3 ด้าน (1)'!F19&gt;=23,"สูงกว่าปกติ",IF('สรุปEQ 3 ด้าน (1)'!F19&gt;=17,"ปกติ",IF('สรุปEQ 3 ด้าน (1)'!F19&lt;=16,"ต่ำกว่าปกติ")))</f>
        <v>ต่ำกว่าปกติ</v>
      </c>
      <c r="G19" s="26" t="str">
        <f>IF('สรุปEQ 3 ด้าน (1)'!G19&gt;=21,"สูงกว่าปกติ",IF('สรุปEQ 3 ด้าน (1)'!G19&gt;=15,"ปกติ",IF('สรุปEQ 3 ด้าน (1)'!G19&lt;=14,"ต่ำกว่าปกติ")))</f>
        <v>ต่ำกว่าปกติ</v>
      </c>
      <c r="H19" s="26" t="str">
        <f>IF('สรุปEQ 3 ด้าน (1)'!H19&gt;=20,"สูงกว่าปกติ",IF('สรุปEQ 3 ด้าน (1)'!H19&gt;=14,"ปกติ",IF('สรุปEQ 3 ด้าน (1)'!H19&lt;=13,"ต่ำกว่าปกติ")))</f>
        <v>ต่ำกว่าปกติ</v>
      </c>
      <c r="I19" s="26" t="str">
        <f>IF('สรุปEQ 3 ด้าน (1)'!I19&gt;=21,"สูงกว่าปกติ",IF('สรุปEQ 3 ด้าน (1)'!I19&gt;=15,"ปกติ",IF('สรุปEQ 3 ด้าน (1)'!I19&lt;=14,"ต่ำกว่าปกติ")))</f>
        <v>ต่ำกว่าปกติ</v>
      </c>
      <c r="J19" s="26" t="str">
        <f>IF('สรุปEQ 3 ด้าน (1)'!J19&gt;=14,"สูงกว่าปกติ",IF('สรุปEQ 3 ด้าน (1)'!J19&gt;=9,"ปกติ",IF('สรุปEQ 3 ด้าน (1)'!J19&lt;=8,"ต่ำกว่าปกติ")))</f>
        <v>ต่ำกว่าปกติ</v>
      </c>
      <c r="K19" s="26" t="str">
        <f>IF('สรุปEQ 3 ด้าน (1)'!K19&gt;=23,"สูงกว่าปกติ",IF('สรุปEQ 3 ด้าน (1)'!K19&gt;=16,"ปกติ",IF('สรุปEQ 3 ด้าน (1)'!K19&lt;=15,"ต่ำกว่าปกติ")))</f>
        <v>ต่ำกว่าปกติ</v>
      </c>
      <c r="L19" s="26" t="str">
        <f>IF('สรุปEQ 3 ด้าน (1)'!L19&gt;=22,"สูงกว่าปกติ",IF('สรุปEQ 3 ด้าน (1)'!L19&gt;=15,"ปกติ",IF('สรุปEQ 3 ด้าน (1)'!L19&lt;=14,"ต่ำกว่าปกติ")))</f>
        <v>ต่ำกว่าปกติ</v>
      </c>
      <c r="M19" s="24"/>
    </row>
    <row r="20" spans="1:13" x14ac:dyDescent="0.35">
      <c r="A20" s="23">
        <v>17</v>
      </c>
      <c r="B20" s="40">
        <f>'กรอกชื่อ-สกุลนักเรียน'!B19</f>
        <v>0</v>
      </c>
      <c r="C20" s="41">
        <f>'กรอกชื่อ-สกุลนักเรียน'!C19</f>
        <v>0</v>
      </c>
      <c r="D20" s="26" t="str">
        <f>IF('สรุปEQ 3 ด้าน (1)'!D20&gt;=19,"สูงกว่าปกติ",IF('สรุปEQ 3 ด้าน (1)'!D20&gt;=13,"ปกติ",IF('สรุปEQ 3 ด้าน (1)'!D20&lt;=12,"ต่ำกว่าปกติ")))</f>
        <v>ต่ำกว่าปกติ</v>
      </c>
      <c r="E20" s="26" t="str">
        <f>IF('สรุปEQ 3 ด้าน (1)'!E20&gt;=22,"สูงกว่าปกติ",IF('สรุปEQ 3 ด้าน (1)'!E20&gt;=16,"ปกติ",IF('สรุปEQ 3 ด้าน (1)'!E20&lt;=15,"ต่ำกว่าปกติ")))</f>
        <v>ต่ำกว่าปกติ</v>
      </c>
      <c r="F20" s="26" t="str">
        <f>IF('สรุปEQ 3 ด้าน (1)'!F20&gt;=23,"สูงกว่าปกติ",IF('สรุปEQ 3 ด้าน (1)'!F20&gt;=17,"ปกติ",IF('สรุปEQ 3 ด้าน (1)'!F20&lt;=16,"ต่ำกว่าปกติ")))</f>
        <v>ต่ำกว่าปกติ</v>
      </c>
      <c r="G20" s="26" t="str">
        <f>IF('สรุปEQ 3 ด้าน (1)'!G20&gt;=21,"สูงกว่าปกติ",IF('สรุปEQ 3 ด้าน (1)'!G20&gt;=15,"ปกติ",IF('สรุปEQ 3 ด้าน (1)'!G20&lt;=14,"ต่ำกว่าปกติ")))</f>
        <v>ต่ำกว่าปกติ</v>
      </c>
      <c r="H20" s="26" t="str">
        <f>IF('สรุปEQ 3 ด้าน (1)'!H20&gt;=20,"สูงกว่าปกติ",IF('สรุปEQ 3 ด้าน (1)'!H20&gt;=14,"ปกติ",IF('สรุปEQ 3 ด้าน (1)'!H20&lt;=13,"ต่ำกว่าปกติ")))</f>
        <v>ต่ำกว่าปกติ</v>
      </c>
      <c r="I20" s="26" t="str">
        <f>IF('สรุปEQ 3 ด้าน (1)'!I20&gt;=21,"สูงกว่าปกติ",IF('สรุปEQ 3 ด้าน (1)'!I20&gt;=15,"ปกติ",IF('สรุปEQ 3 ด้าน (1)'!I20&lt;=14,"ต่ำกว่าปกติ")))</f>
        <v>ต่ำกว่าปกติ</v>
      </c>
      <c r="J20" s="26" t="str">
        <f>IF('สรุปEQ 3 ด้าน (1)'!J20&gt;=14,"สูงกว่าปกติ",IF('สรุปEQ 3 ด้าน (1)'!J20&gt;=9,"ปกติ",IF('สรุปEQ 3 ด้าน (1)'!J20&lt;=8,"ต่ำกว่าปกติ")))</f>
        <v>ต่ำกว่าปกติ</v>
      </c>
      <c r="K20" s="26" t="str">
        <f>IF('สรุปEQ 3 ด้าน (1)'!K20&gt;=23,"สูงกว่าปกติ",IF('สรุปEQ 3 ด้าน (1)'!K20&gt;=16,"ปกติ",IF('สรุปEQ 3 ด้าน (1)'!K20&lt;=15,"ต่ำกว่าปกติ")))</f>
        <v>ต่ำกว่าปกติ</v>
      </c>
      <c r="L20" s="26" t="str">
        <f>IF('สรุปEQ 3 ด้าน (1)'!L20&gt;=22,"สูงกว่าปกติ",IF('สรุปEQ 3 ด้าน (1)'!L20&gt;=15,"ปกติ",IF('สรุปEQ 3 ด้าน (1)'!L20&lt;=14,"ต่ำกว่าปกติ")))</f>
        <v>ต่ำกว่าปกติ</v>
      </c>
      <c r="M20" s="24"/>
    </row>
    <row r="21" spans="1:13" x14ac:dyDescent="0.35">
      <c r="A21" s="23">
        <v>18</v>
      </c>
      <c r="B21" s="40">
        <f>'กรอกชื่อ-สกุลนักเรียน'!B20</f>
        <v>0</v>
      </c>
      <c r="C21" s="41">
        <f>'กรอกชื่อ-สกุลนักเรียน'!C20</f>
        <v>0</v>
      </c>
      <c r="D21" s="26" t="str">
        <f>IF('สรุปEQ 3 ด้าน (1)'!D21&gt;=19,"สูงกว่าปกติ",IF('สรุปEQ 3 ด้าน (1)'!D21&gt;=13,"ปกติ",IF('สรุปEQ 3 ด้าน (1)'!D21&lt;=12,"ต่ำกว่าปกติ")))</f>
        <v>ต่ำกว่าปกติ</v>
      </c>
      <c r="E21" s="26" t="str">
        <f>IF('สรุปEQ 3 ด้าน (1)'!E21&gt;=22,"สูงกว่าปกติ",IF('สรุปEQ 3 ด้าน (1)'!E21&gt;=16,"ปกติ",IF('สรุปEQ 3 ด้าน (1)'!E21&lt;=15,"ต่ำกว่าปกติ")))</f>
        <v>ต่ำกว่าปกติ</v>
      </c>
      <c r="F21" s="26" t="str">
        <f>IF('สรุปEQ 3 ด้าน (1)'!F21&gt;=23,"สูงกว่าปกติ",IF('สรุปEQ 3 ด้าน (1)'!F21&gt;=17,"ปกติ",IF('สรุปEQ 3 ด้าน (1)'!F21&lt;=16,"ต่ำกว่าปกติ")))</f>
        <v>ต่ำกว่าปกติ</v>
      </c>
      <c r="G21" s="26" t="str">
        <f>IF('สรุปEQ 3 ด้าน (1)'!G21&gt;=21,"สูงกว่าปกติ",IF('สรุปEQ 3 ด้าน (1)'!G21&gt;=15,"ปกติ",IF('สรุปEQ 3 ด้าน (1)'!G21&lt;=14,"ต่ำกว่าปกติ")))</f>
        <v>ต่ำกว่าปกติ</v>
      </c>
      <c r="H21" s="26" t="str">
        <f>IF('สรุปEQ 3 ด้าน (1)'!H21&gt;=20,"สูงกว่าปกติ",IF('สรุปEQ 3 ด้าน (1)'!H21&gt;=14,"ปกติ",IF('สรุปEQ 3 ด้าน (1)'!H21&lt;=13,"ต่ำกว่าปกติ")))</f>
        <v>ต่ำกว่าปกติ</v>
      </c>
      <c r="I21" s="26" t="str">
        <f>IF('สรุปEQ 3 ด้าน (1)'!I21&gt;=21,"สูงกว่าปกติ",IF('สรุปEQ 3 ด้าน (1)'!I21&gt;=15,"ปกติ",IF('สรุปEQ 3 ด้าน (1)'!I21&lt;=14,"ต่ำกว่าปกติ")))</f>
        <v>ต่ำกว่าปกติ</v>
      </c>
      <c r="J21" s="26" t="str">
        <f>IF('สรุปEQ 3 ด้าน (1)'!J21&gt;=14,"สูงกว่าปกติ",IF('สรุปEQ 3 ด้าน (1)'!J21&gt;=9,"ปกติ",IF('สรุปEQ 3 ด้าน (1)'!J21&lt;=8,"ต่ำกว่าปกติ")))</f>
        <v>ต่ำกว่าปกติ</v>
      </c>
      <c r="K21" s="26" t="str">
        <f>IF('สรุปEQ 3 ด้าน (1)'!K21&gt;=23,"สูงกว่าปกติ",IF('สรุปEQ 3 ด้าน (1)'!K21&gt;=16,"ปกติ",IF('สรุปEQ 3 ด้าน (1)'!K21&lt;=15,"ต่ำกว่าปกติ")))</f>
        <v>ต่ำกว่าปกติ</v>
      </c>
      <c r="L21" s="26" t="str">
        <f>IF('สรุปEQ 3 ด้าน (1)'!L21&gt;=22,"สูงกว่าปกติ",IF('สรุปEQ 3 ด้าน (1)'!L21&gt;=15,"ปกติ",IF('สรุปEQ 3 ด้าน (1)'!L21&lt;=14,"ต่ำกว่าปกติ")))</f>
        <v>ต่ำกว่าปกติ</v>
      </c>
      <c r="M21" s="24"/>
    </row>
    <row r="22" spans="1:13" x14ac:dyDescent="0.35">
      <c r="A22" s="23">
        <v>19</v>
      </c>
      <c r="B22" s="40">
        <f>'กรอกชื่อ-สกุลนักเรียน'!B21</f>
        <v>0</v>
      </c>
      <c r="C22" s="41">
        <f>'กรอกชื่อ-สกุลนักเรียน'!C21</f>
        <v>0</v>
      </c>
      <c r="D22" s="26" t="str">
        <f>IF('สรุปEQ 3 ด้าน (1)'!D22&gt;=19,"สูงกว่าปกติ",IF('สรุปEQ 3 ด้าน (1)'!D22&gt;=13,"ปกติ",IF('สรุปEQ 3 ด้าน (1)'!D22&lt;=12,"ต่ำกว่าปกติ")))</f>
        <v>ต่ำกว่าปกติ</v>
      </c>
      <c r="E22" s="26" t="str">
        <f>IF('สรุปEQ 3 ด้าน (1)'!E22&gt;=22,"สูงกว่าปกติ",IF('สรุปEQ 3 ด้าน (1)'!E22&gt;=16,"ปกติ",IF('สรุปEQ 3 ด้าน (1)'!E22&lt;=15,"ต่ำกว่าปกติ")))</f>
        <v>ต่ำกว่าปกติ</v>
      </c>
      <c r="F22" s="26" t="str">
        <f>IF('สรุปEQ 3 ด้าน (1)'!F22&gt;=23,"สูงกว่าปกติ",IF('สรุปEQ 3 ด้าน (1)'!F22&gt;=17,"ปกติ",IF('สรุปEQ 3 ด้าน (1)'!F22&lt;=16,"ต่ำกว่าปกติ")))</f>
        <v>ต่ำกว่าปกติ</v>
      </c>
      <c r="G22" s="26" t="str">
        <f>IF('สรุปEQ 3 ด้าน (1)'!G22&gt;=21,"สูงกว่าปกติ",IF('สรุปEQ 3 ด้าน (1)'!G22&gt;=15,"ปกติ",IF('สรุปEQ 3 ด้าน (1)'!G22&lt;=14,"ต่ำกว่าปกติ")))</f>
        <v>ต่ำกว่าปกติ</v>
      </c>
      <c r="H22" s="26" t="str">
        <f>IF('สรุปEQ 3 ด้าน (1)'!H22&gt;=20,"สูงกว่าปกติ",IF('สรุปEQ 3 ด้าน (1)'!H22&gt;=14,"ปกติ",IF('สรุปEQ 3 ด้าน (1)'!H22&lt;=13,"ต่ำกว่าปกติ")))</f>
        <v>ต่ำกว่าปกติ</v>
      </c>
      <c r="I22" s="26" t="str">
        <f>IF('สรุปEQ 3 ด้าน (1)'!I22&gt;=21,"สูงกว่าปกติ",IF('สรุปEQ 3 ด้าน (1)'!I22&gt;=15,"ปกติ",IF('สรุปEQ 3 ด้าน (1)'!I22&lt;=14,"ต่ำกว่าปกติ")))</f>
        <v>ต่ำกว่าปกติ</v>
      </c>
      <c r="J22" s="26" t="str">
        <f>IF('สรุปEQ 3 ด้าน (1)'!J22&gt;=14,"สูงกว่าปกติ",IF('สรุปEQ 3 ด้าน (1)'!J22&gt;=9,"ปกติ",IF('สรุปEQ 3 ด้าน (1)'!J22&lt;=8,"ต่ำกว่าปกติ")))</f>
        <v>ต่ำกว่าปกติ</v>
      </c>
      <c r="K22" s="26" t="str">
        <f>IF('สรุปEQ 3 ด้าน (1)'!K22&gt;=23,"สูงกว่าปกติ",IF('สรุปEQ 3 ด้าน (1)'!K22&gt;=16,"ปกติ",IF('สรุปEQ 3 ด้าน (1)'!K22&lt;=15,"ต่ำกว่าปกติ")))</f>
        <v>ต่ำกว่าปกติ</v>
      </c>
      <c r="L22" s="26" t="str">
        <f>IF('สรุปEQ 3 ด้าน (1)'!L22&gt;=22,"สูงกว่าปกติ",IF('สรุปEQ 3 ด้าน (1)'!L22&gt;=15,"ปกติ",IF('สรุปEQ 3 ด้าน (1)'!L22&lt;=14,"ต่ำกว่าปกติ")))</f>
        <v>ต่ำกว่าปกติ</v>
      </c>
      <c r="M22" s="24"/>
    </row>
    <row r="23" spans="1:13" x14ac:dyDescent="0.35">
      <c r="A23" s="23">
        <v>20</v>
      </c>
      <c r="B23" s="40">
        <f>'กรอกชื่อ-สกุลนักเรียน'!B22</f>
        <v>0</v>
      </c>
      <c r="C23" s="41">
        <f>'กรอกชื่อ-สกุลนักเรียน'!C22</f>
        <v>0</v>
      </c>
      <c r="D23" s="26" t="str">
        <f>IF('สรุปEQ 3 ด้าน (1)'!D23&gt;=19,"สูงกว่าปกติ",IF('สรุปEQ 3 ด้าน (1)'!D23&gt;=13,"ปกติ",IF('สรุปEQ 3 ด้าน (1)'!D23&lt;=12,"ต่ำกว่าปกติ")))</f>
        <v>ต่ำกว่าปกติ</v>
      </c>
      <c r="E23" s="26" t="str">
        <f>IF('สรุปEQ 3 ด้าน (1)'!E23&gt;=22,"สูงกว่าปกติ",IF('สรุปEQ 3 ด้าน (1)'!E23&gt;=16,"ปกติ",IF('สรุปEQ 3 ด้าน (1)'!E23&lt;=15,"ต่ำกว่าปกติ")))</f>
        <v>ต่ำกว่าปกติ</v>
      </c>
      <c r="F23" s="26" t="str">
        <f>IF('สรุปEQ 3 ด้าน (1)'!F23&gt;=23,"สูงกว่าปกติ",IF('สรุปEQ 3 ด้าน (1)'!F23&gt;=17,"ปกติ",IF('สรุปEQ 3 ด้าน (1)'!F23&lt;=16,"ต่ำกว่าปกติ")))</f>
        <v>ต่ำกว่าปกติ</v>
      </c>
      <c r="G23" s="26" t="str">
        <f>IF('สรุปEQ 3 ด้าน (1)'!G23&gt;=21,"สูงกว่าปกติ",IF('สรุปEQ 3 ด้าน (1)'!G23&gt;=15,"ปกติ",IF('สรุปEQ 3 ด้าน (1)'!G23&lt;=14,"ต่ำกว่าปกติ")))</f>
        <v>ต่ำกว่าปกติ</v>
      </c>
      <c r="H23" s="26" t="str">
        <f>IF('สรุปEQ 3 ด้าน (1)'!H23&gt;=20,"สูงกว่าปกติ",IF('สรุปEQ 3 ด้าน (1)'!H23&gt;=14,"ปกติ",IF('สรุปEQ 3 ด้าน (1)'!H23&lt;=13,"ต่ำกว่าปกติ")))</f>
        <v>ต่ำกว่าปกติ</v>
      </c>
      <c r="I23" s="26" t="str">
        <f>IF('สรุปEQ 3 ด้าน (1)'!I23&gt;=21,"สูงกว่าปกติ",IF('สรุปEQ 3 ด้าน (1)'!I23&gt;=15,"ปกติ",IF('สรุปEQ 3 ด้าน (1)'!I23&lt;=14,"ต่ำกว่าปกติ")))</f>
        <v>ต่ำกว่าปกติ</v>
      </c>
      <c r="J23" s="26" t="str">
        <f>IF('สรุปEQ 3 ด้าน (1)'!J23&gt;=14,"สูงกว่าปกติ",IF('สรุปEQ 3 ด้าน (1)'!J23&gt;=9,"ปกติ",IF('สรุปEQ 3 ด้าน (1)'!J23&lt;=8,"ต่ำกว่าปกติ")))</f>
        <v>ต่ำกว่าปกติ</v>
      </c>
      <c r="K23" s="26" t="str">
        <f>IF('สรุปEQ 3 ด้าน (1)'!K23&gt;=23,"สูงกว่าปกติ",IF('สรุปEQ 3 ด้าน (1)'!K23&gt;=16,"ปกติ",IF('สรุปEQ 3 ด้าน (1)'!K23&lt;=15,"ต่ำกว่าปกติ")))</f>
        <v>ต่ำกว่าปกติ</v>
      </c>
      <c r="L23" s="26" t="str">
        <f>IF('สรุปEQ 3 ด้าน (1)'!L23&gt;=22,"สูงกว่าปกติ",IF('สรุปEQ 3 ด้าน (1)'!L23&gt;=15,"ปกติ",IF('สรุปEQ 3 ด้าน (1)'!L23&lt;=14,"ต่ำกว่าปกติ")))</f>
        <v>ต่ำกว่าปกติ</v>
      </c>
      <c r="M23" s="24"/>
    </row>
    <row r="24" spans="1:13" x14ac:dyDescent="0.35">
      <c r="A24" s="23">
        <v>21</v>
      </c>
      <c r="B24" s="40">
        <f>'กรอกชื่อ-สกุลนักเรียน'!B23</f>
        <v>0</v>
      </c>
      <c r="C24" s="41">
        <f>'กรอกชื่อ-สกุลนักเรียน'!C23</f>
        <v>0</v>
      </c>
      <c r="D24" s="26" t="str">
        <f>IF('สรุปEQ 3 ด้าน (1)'!D24&gt;=19,"สูงกว่าปกติ",IF('สรุปEQ 3 ด้าน (1)'!D24&gt;=13,"ปกติ",IF('สรุปEQ 3 ด้าน (1)'!D24&lt;=12,"ต่ำกว่าปกติ")))</f>
        <v>ต่ำกว่าปกติ</v>
      </c>
      <c r="E24" s="26" t="str">
        <f>IF('สรุปEQ 3 ด้าน (1)'!E24&gt;=22,"สูงกว่าปกติ",IF('สรุปEQ 3 ด้าน (1)'!E24&gt;=16,"ปกติ",IF('สรุปEQ 3 ด้าน (1)'!E24&lt;=15,"ต่ำกว่าปกติ")))</f>
        <v>ต่ำกว่าปกติ</v>
      </c>
      <c r="F24" s="26" t="str">
        <f>IF('สรุปEQ 3 ด้าน (1)'!F24&gt;=23,"สูงกว่าปกติ",IF('สรุปEQ 3 ด้าน (1)'!F24&gt;=17,"ปกติ",IF('สรุปEQ 3 ด้าน (1)'!F24&lt;=16,"ต่ำกว่าปกติ")))</f>
        <v>ต่ำกว่าปกติ</v>
      </c>
      <c r="G24" s="26" t="str">
        <f>IF('สรุปEQ 3 ด้าน (1)'!G24&gt;=21,"สูงกว่าปกติ",IF('สรุปEQ 3 ด้าน (1)'!G24&gt;=15,"ปกติ",IF('สรุปEQ 3 ด้าน (1)'!G24&lt;=14,"ต่ำกว่าปกติ")))</f>
        <v>ต่ำกว่าปกติ</v>
      </c>
      <c r="H24" s="26" t="str">
        <f>IF('สรุปEQ 3 ด้าน (1)'!H24&gt;=20,"สูงกว่าปกติ",IF('สรุปEQ 3 ด้าน (1)'!H24&gt;=14,"ปกติ",IF('สรุปEQ 3 ด้าน (1)'!H24&lt;=13,"ต่ำกว่าปกติ")))</f>
        <v>ต่ำกว่าปกติ</v>
      </c>
      <c r="I24" s="26" t="str">
        <f>IF('สรุปEQ 3 ด้าน (1)'!I24&gt;=21,"สูงกว่าปกติ",IF('สรุปEQ 3 ด้าน (1)'!I24&gt;=15,"ปกติ",IF('สรุปEQ 3 ด้าน (1)'!I24&lt;=14,"ต่ำกว่าปกติ")))</f>
        <v>ต่ำกว่าปกติ</v>
      </c>
      <c r="J24" s="26" t="str">
        <f>IF('สรุปEQ 3 ด้าน (1)'!J24&gt;=14,"สูงกว่าปกติ",IF('สรุปEQ 3 ด้าน (1)'!J24&gt;=9,"ปกติ",IF('สรุปEQ 3 ด้าน (1)'!J24&lt;=8,"ต่ำกว่าปกติ")))</f>
        <v>ต่ำกว่าปกติ</v>
      </c>
      <c r="K24" s="26" t="str">
        <f>IF('สรุปEQ 3 ด้าน (1)'!K24&gt;=23,"สูงกว่าปกติ",IF('สรุปEQ 3 ด้าน (1)'!K24&gt;=16,"ปกติ",IF('สรุปEQ 3 ด้าน (1)'!K24&lt;=15,"ต่ำกว่าปกติ")))</f>
        <v>ต่ำกว่าปกติ</v>
      </c>
      <c r="L24" s="26" t="str">
        <f>IF('สรุปEQ 3 ด้าน (1)'!L24&gt;=22,"สูงกว่าปกติ",IF('สรุปEQ 3 ด้าน (1)'!L24&gt;=15,"ปกติ",IF('สรุปEQ 3 ด้าน (1)'!L24&lt;=14,"ต่ำกว่าปกติ")))</f>
        <v>ต่ำกว่าปกติ</v>
      </c>
      <c r="M24" s="24"/>
    </row>
    <row r="25" spans="1:13" x14ac:dyDescent="0.35">
      <c r="A25" s="23">
        <v>22</v>
      </c>
      <c r="B25" s="40">
        <f>'กรอกชื่อ-สกุลนักเรียน'!B24</f>
        <v>0</v>
      </c>
      <c r="C25" s="41">
        <f>'กรอกชื่อ-สกุลนักเรียน'!C24</f>
        <v>0</v>
      </c>
      <c r="D25" s="26" t="str">
        <f>IF('สรุปEQ 3 ด้าน (1)'!D25&gt;=19,"สูงกว่าปกติ",IF('สรุปEQ 3 ด้าน (1)'!D25&gt;=13,"ปกติ",IF('สรุปEQ 3 ด้าน (1)'!D25&lt;=12,"ต่ำกว่าปกติ")))</f>
        <v>ต่ำกว่าปกติ</v>
      </c>
      <c r="E25" s="26" t="str">
        <f>IF('สรุปEQ 3 ด้าน (1)'!E25&gt;=22,"สูงกว่าปกติ",IF('สรุปEQ 3 ด้าน (1)'!E25&gt;=16,"ปกติ",IF('สรุปEQ 3 ด้าน (1)'!E25&lt;=15,"ต่ำกว่าปกติ")))</f>
        <v>ต่ำกว่าปกติ</v>
      </c>
      <c r="F25" s="26" t="str">
        <f>IF('สรุปEQ 3 ด้าน (1)'!F25&gt;=23,"สูงกว่าปกติ",IF('สรุปEQ 3 ด้าน (1)'!F25&gt;=17,"ปกติ",IF('สรุปEQ 3 ด้าน (1)'!F25&lt;=16,"ต่ำกว่าปกติ")))</f>
        <v>ต่ำกว่าปกติ</v>
      </c>
      <c r="G25" s="26" t="str">
        <f>IF('สรุปEQ 3 ด้าน (1)'!G25&gt;=21,"สูงกว่าปกติ",IF('สรุปEQ 3 ด้าน (1)'!G25&gt;=15,"ปกติ",IF('สรุปEQ 3 ด้าน (1)'!G25&lt;=14,"ต่ำกว่าปกติ")))</f>
        <v>ต่ำกว่าปกติ</v>
      </c>
      <c r="H25" s="26" t="str">
        <f>IF('สรุปEQ 3 ด้าน (1)'!H25&gt;=20,"สูงกว่าปกติ",IF('สรุปEQ 3 ด้าน (1)'!H25&gt;=14,"ปกติ",IF('สรุปEQ 3 ด้าน (1)'!H25&lt;=13,"ต่ำกว่าปกติ")))</f>
        <v>ต่ำกว่าปกติ</v>
      </c>
      <c r="I25" s="26" t="str">
        <f>IF('สรุปEQ 3 ด้าน (1)'!I25&gt;=21,"สูงกว่าปกติ",IF('สรุปEQ 3 ด้าน (1)'!I25&gt;=15,"ปกติ",IF('สรุปEQ 3 ด้าน (1)'!I25&lt;=14,"ต่ำกว่าปกติ")))</f>
        <v>ต่ำกว่าปกติ</v>
      </c>
      <c r="J25" s="26" t="str">
        <f>IF('สรุปEQ 3 ด้าน (1)'!J25&gt;=14,"สูงกว่าปกติ",IF('สรุปEQ 3 ด้าน (1)'!J25&gt;=9,"ปกติ",IF('สรุปEQ 3 ด้าน (1)'!J25&lt;=8,"ต่ำกว่าปกติ")))</f>
        <v>ต่ำกว่าปกติ</v>
      </c>
      <c r="K25" s="26" t="str">
        <f>IF('สรุปEQ 3 ด้าน (1)'!K25&gt;=23,"สูงกว่าปกติ",IF('สรุปEQ 3 ด้าน (1)'!K25&gt;=16,"ปกติ",IF('สรุปEQ 3 ด้าน (1)'!K25&lt;=15,"ต่ำกว่าปกติ")))</f>
        <v>ต่ำกว่าปกติ</v>
      </c>
      <c r="L25" s="26" t="str">
        <f>IF('สรุปEQ 3 ด้าน (1)'!L25&gt;=22,"สูงกว่าปกติ",IF('สรุปEQ 3 ด้าน (1)'!L25&gt;=15,"ปกติ",IF('สรุปEQ 3 ด้าน (1)'!L25&lt;=14,"ต่ำกว่าปกติ")))</f>
        <v>ต่ำกว่าปกติ</v>
      </c>
      <c r="M25" s="24"/>
    </row>
    <row r="26" spans="1:13" x14ac:dyDescent="0.35">
      <c r="A26" s="23">
        <v>23</v>
      </c>
      <c r="B26" s="40">
        <f>'กรอกชื่อ-สกุลนักเรียน'!B25</f>
        <v>0</v>
      </c>
      <c r="C26" s="41">
        <f>'กรอกชื่อ-สกุลนักเรียน'!C25</f>
        <v>0</v>
      </c>
      <c r="D26" s="26" t="str">
        <f>IF('สรุปEQ 3 ด้าน (1)'!D26&gt;=19,"สูงกว่าปกติ",IF('สรุปEQ 3 ด้าน (1)'!D26&gt;=13,"ปกติ",IF('สรุปEQ 3 ด้าน (1)'!D26&lt;=12,"ต่ำกว่าปกติ")))</f>
        <v>ต่ำกว่าปกติ</v>
      </c>
      <c r="E26" s="26" t="str">
        <f>IF('สรุปEQ 3 ด้าน (1)'!E26&gt;=22,"สูงกว่าปกติ",IF('สรุปEQ 3 ด้าน (1)'!E26&gt;=16,"ปกติ",IF('สรุปEQ 3 ด้าน (1)'!E26&lt;=15,"ต่ำกว่าปกติ")))</f>
        <v>ต่ำกว่าปกติ</v>
      </c>
      <c r="F26" s="26" t="str">
        <f>IF('สรุปEQ 3 ด้าน (1)'!F26&gt;=23,"สูงกว่าปกติ",IF('สรุปEQ 3 ด้าน (1)'!F26&gt;=17,"ปกติ",IF('สรุปEQ 3 ด้าน (1)'!F26&lt;=16,"ต่ำกว่าปกติ")))</f>
        <v>ต่ำกว่าปกติ</v>
      </c>
      <c r="G26" s="26" t="str">
        <f>IF('สรุปEQ 3 ด้าน (1)'!G26&gt;=21,"สูงกว่าปกติ",IF('สรุปEQ 3 ด้าน (1)'!G26&gt;=15,"ปกติ",IF('สรุปEQ 3 ด้าน (1)'!G26&lt;=14,"ต่ำกว่าปกติ")))</f>
        <v>ต่ำกว่าปกติ</v>
      </c>
      <c r="H26" s="26" t="str">
        <f>IF('สรุปEQ 3 ด้าน (1)'!H26&gt;=20,"สูงกว่าปกติ",IF('สรุปEQ 3 ด้าน (1)'!H26&gt;=14,"ปกติ",IF('สรุปEQ 3 ด้าน (1)'!H26&lt;=13,"ต่ำกว่าปกติ")))</f>
        <v>ต่ำกว่าปกติ</v>
      </c>
      <c r="I26" s="26" t="str">
        <f>IF('สรุปEQ 3 ด้าน (1)'!I26&gt;=21,"สูงกว่าปกติ",IF('สรุปEQ 3 ด้าน (1)'!I26&gt;=15,"ปกติ",IF('สรุปEQ 3 ด้าน (1)'!I26&lt;=14,"ต่ำกว่าปกติ")))</f>
        <v>ต่ำกว่าปกติ</v>
      </c>
      <c r="J26" s="26" t="str">
        <f>IF('สรุปEQ 3 ด้าน (1)'!J26&gt;=14,"สูงกว่าปกติ",IF('สรุปEQ 3 ด้าน (1)'!J26&gt;=9,"ปกติ",IF('สรุปEQ 3 ด้าน (1)'!J26&lt;=8,"ต่ำกว่าปกติ")))</f>
        <v>ต่ำกว่าปกติ</v>
      </c>
      <c r="K26" s="26" t="str">
        <f>IF('สรุปEQ 3 ด้าน (1)'!K26&gt;=23,"สูงกว่าปกติ",IF('สรุปEQ 3 ด้าน (1)'!K26&gt;=16,"ปกติ",IF('สรุปEQ 3 ด้าน (1)'!K26&lt;=15,"ต่ำกว่าปกติ")))</f>
        <v>ต่ำกว่าปกติ</v>
      </c>
      <c r="L26" s="26" t="str">
        <f>IF('สรุปEQ 3 ด้าน (1)'!L26&gt;=22,"สูงกว่าปกติ",IF('สรุปEQ 3 ด้าน (1)'!L26&gt;=15,"ปกติ",IF('สรุปEQ 3 ด้าน (1)'!L26&lt;=14,"ต่ำกว่าปกติ")))</f>
        <v>ต่ำกว่าปกติ</v>
      </c>
      <c r="M26" s="24"/>
    </row>
    <row r="27" spans="1:13" x14ac:dyDescent="0.35">
      <c r="A27" s="23">
        <v>24</v>
      </c>
      <c r="B27" s="40">
        <f>'กรอกชื่อ-สกุลนักเรียน'!B26</f>
        <v>0</v>
      </c>
      <c r="C27" s="41">
        <f>'กรอกชื่อ-สกุลนักเรียน'!C26</f>
        <v>0</v>
      </c>
      <c r="D27" s="26" t="str">
        <f>IF('สรุปEQ 3 ด้าน (1)'!D27&gt;=19,"สูงกว่าปกติ",IF('สรุปEQ 3 ด้าน (1)'!D27&gt;=13,"ปกติ",IF('สรุปEQ 3 ด้าน (1)'!D27&lt;=12,"ต่ำกว่าปกติ")))</f>
        <v>ต่ำกว่าปกติ</v>
      </c>
      <c r="E27" s="26" t="str">
        <f>IF('สรุปEQ 3 ด้าน (1)'!E27&gt;=22,"สูงกว่าปกติ",IF('สรุปEQ 3 ด้าน (1)'!E27&gt;=16,"ปกติ",IF('สรุปEQ 3 ด้าน (1)'!E27&lt;=15,"ต่ำกว่าปกติ")))</f>
        <v>ต่ำกว่าปกติ</v>
      </c>
      <c r="F27" s="26" t="str">
        <f>IF('สรุปEQ 3 ด้าน (1)'!F27&gt;=23,"สูงกว่าปกติ",IF('สรุปEQ 3 ด้าน (1)'!F27&gt;=17,"ปกติ",IF('สรุปEQ 3 ด้าน (1)'!F27&lt;=16,"ต่ำกว่าปกติ")))</f>
        <v>ต่ำกว่าปกติ</v>
      </c>
      <c r="G27" s="26" t="str">
        <f>IF('สรุปEQ 3 ด้าน (1)'!G27&gt;=21,"สูงกว่าปกติ",IF('สรุปEQ 3 ด้าน (1)'!G27&gt;=15,"ปกติ",IF('สรุปEQ 3 ด้าน (1)'!G27&lt;=14,"ต่ำกว่าปกติ")))</f>
        <v>ต่ำกว่าปกติ</v>
      </c>
      <c r="H27" s="26" t="str">
        <f>IF('สรุปEQ 3 ด้าน (1)'!H27&gt;=20,"สูงกว่าปกติ",IF('สรุปEQ 3 ด้าน (1)'!H27&gt;=14,"ปกติ",IF('สรุปEQ 3 ด้าน (1)'!H27&lt;=13,"ต่ำกว่าปกติ")))</f>
        <v>ต่ำกว่าปกติ</v>
      </c>
      <c r="I27" s="26" t="str">
        <f>IF('สรุปEQ 3 ด้าน (1)'!I27&gt;=21,"สูงกว่าปกติ",IF('สรุปEQ 3 ด้าน (1)'!I27&gt;=15,"ปกติ",IF('สรุปEQ 3 ด้าน (1)'!I27&lt;=14,"ต่ำกว่าปกติ")))</f>
        <v>ต่ำกว่าปกติ</v>
      </c>
      <c r="J27" s="26" t="str">
        <f>IF('สรุปEQ 3 ด้าน (1)'!J27&gt;=14,"สูงกว่าปกติ",IF('สรุปEQ 3 ด้าน (1)'!J27&gt;=9,"ปกติ",IF('สรุปEQ 3 ด้าน (1)'!J27&lt;=8,"ต่ำกว่าปกติ")))</f>
        <v>ต่ำกว่าปกติ</v>
      </c>
      <c r="K27" s="26" t="str">
        <f>IF('สรุปEQ 3 ด้าน (1)'!K27&gt;=23,"สูงกว่าปกติ",IF('สรุปEQ 3 ด้าน (1)'!K27&gt;=16,"ปกติ",IF('สรุปEQ 3 ด้าน (1)'!K27&lt;=15,"ต่ำกว่าปกติ")))</f>
        <v>ต่ำกว่าปกติ</v>
      </c>
      <c r="L27" s="26" t="str">
        <f>IF('สรุปEQ 3 ด้าน (1)'!L27&gt;=22,"สูงกว่าปกติ",IF('สรุปEQ 3 ด้าน (1)'!L27&gt;=15,"ปกติ",IF('สรุปEQ 3 ด้าน (1)'!L27&lt;=14,"ต่ำกว่าปกติ")))</f>
        <v>ต่ำกว่าปกติ</v>
      </c>
      <c r="M27" s="24"/>
    </row>
    <row r="28" spans="1:13" x14ac:dyDescent="0.35">
      <c r="A28" s="23">
        <v>25</v>
      </c>
      <c r="B28" s="40">
        <f>'กรอกชื่อ-สกุลนักเรียน'!B27</f>
        <v>0</v>
      </c>
      <c r="C28" s="41">
        <f>'กรอกชื่อ-สกุลนักเรียน'!C27</f>
        <v>0</v>
      </c>
      <c r="D28" s="26" t="str">
        <f>IF('สรุปEQ 3 ด้าน (1)'!D28&gt;=19,"สูงกว่าปกติ",IF('สรุปEQ 3 ด้าน (1)'!D28&gt;=13,"ปกติ",IF('สรุปEQ 3 ด้าน (1)'!D28&lt;=12,"ต่ำกว่าปกติ")))</f>
        <v>ต่ำกว่าปกติ</v>
      </c>
      <c r="E28" s="26" t="str">
        <f>IF('สรุปEQ 3 ด้าน (1)'!E28&gt;=22,"สูงกว่าปกติ",IF('สรุปEQ 3 ด้าน (1)'!E28&gt;=16,"ปกติ",IF('สรุปEQ 3 ด้าน (1)'!E28&lt;=15,"ต่ำกว่าปกติ")))</f>
        <v>ต่ำกว่าปกติ</v>
      </c>
      <c r="F28" s="26" t="str">
        <f>IF('สรุปEQ 3 ด้าน (1)'!F28&gt;=23,"สูงกว่าปกติ",IF('สรุปEQ 3 ด้าน (1)'!F28&gt;=17,"ปกติ",IF('สรุปEQ 3 ด้าน (1)'!F28&lt;=16,"ต่ำกว่าปกติ")))</f>
        <v>ต่ำกว่าปกติ</v>
      </c>
      <c r="G28" s="26" t="str">
        <f>IF('สรุปEQ 3 ด้าน (1)'!G28&gt;=21,"สูงกว่าปกติ",IF('สรุปEQ 3 ด้าน (1)'!G28&gt;=15,"ปกติ",IF('สรุปEQ 3 ด้าน (1)'!G28&lt;=14,"ต่ำกว่าปกติ")))</f>
        <v>ต่ำกว่าปกติ</v>
      </c>
      <c r="H28" s="26" t="str">
        <f>IF('สรุปEQ 3 ด้าน (1)'!H28&gt;=20,"สูงกว่าปกติ",IF('สรุปEQ 3 ด้าน (1)'!H28&gt;=14,"ปกติ",IF('สรุปEQ 3 ด้าน (1)'!H28&lt;=13,"ต่ำกว่าปกติ")))</f>
        <v>ต่ำกว่าปกติ</v>
      </c>
      <c r="I28" s="26" t="str">
        <f>IF('สรุปEQ 3 ด้าน (1)'!I28&gt;=21,"สูงกว่าปกติ",IF('สรุปEQ 3 ด้าน (1)'!I28&gt;=15,"ปกติ",IF('สรุปEQ 3 ด้าน (1)'!I28&lt;=14,"ต่ำกว่าปกติ")))</f>
        <v>ต่ำกว่าปกติ</v>
      </c>
      <c r="J28" s="26" t="str">
        <f>IF('สรุปEQ 3 ด้าน (1)'!J28&gt;=14,"สูงกว่าปกติ",IF('สรุปEQ 3 ด้าน (1)'!J28&gt;=9,"ปกติ",IF('สรุปEQ 3 ด้าน (1)'!J28&lt;=8,"ต่ำกว่าปกติ")))</f>
        <v>ต่ำกว่าปกติ</v>
      </c>
      <c r="K28" s="26" t="str">
        <f>IF('สรุปEQ 3 ด้าน (1)'!K28&gt;=23,"สูงกว่าปกติ",IF('สรุปEQ 3 ด้าน (1)'!K28&gt;=16,"ปกติ",IF('สรุปEQ 3 ด้าน (1)'!K28&lt;=15,"ต่ำกว่าปกติ")))</f>
        <v>ต่ำกว่าปกติ</v>
      </c>
      <c r="L28" s="26" t="str">
        <f>IF('สรุปEQ 3 ด้าน (1)'!L28&gt;=22,"สูงกว่าปกติ",IF('สรุปEQ 3 ด้าน (1)'!L28&gt;=15,"ปกติ",IF('สรุปEQ 3 ด้าน (1)'!L28&lt;=14,"ต่ำกว่าปกติ")))</f>
        <v>ต่ำกว่าปกติ</v>
      </c>
      <c r="M28" s="24"/>
    </row>
    <row r="29" spans="1:13" x14ac:dyDescent="0.35">
      <c r="A29" s="23">
        <v>26</v>
      </c>
      <c r="B29" s="40">
        <f>'กรอกชื่อ-สกุลนักเรียน'!B28</f>
        <v>0</v>
      </c>
      <c r="C29" s="41">
        <f>'กรอกชื่อ-สกุลนักเรียน'!C28</f>
        <v>0</v>
      </c>
      <c r="D29" s="26" t="str">
        <f>IF('สรุปEQ 3 ด้าน (1)'!D29&gt;=19,"สูงกว่าปกติ",IF('สรุปEQ 3 ด้าน (1)'!D29&gt;=13,"ปกติ",IF('สรุปEQ 3 ด้าน (1)'!D29&lt;=12,"ต่ำกว่าปกติ")))</f>
        <v>ต่ำกว่าปกติ</v>
      </c>
      <c r="E29" s="26" t="str">
        <f>IF('สรุปEQ 3 ด้าน (1)'!E29&gt;=22,"สูงกว่าปกติ",IF('สรุปEQ 3 ด้าน (1)'!E29&gt;=16,"ปกติ",IF('สรุปEQ 3 ด้าน (1)'!E29&lt;=15,"ต่ำกว่าปกติ")))</f>
        <v>ต่ำกว่าปกติ</v>
      </c>
      <c r="F29" s="26" t="str">
        <f>IF('สรุปEQ 3 ด้าน (1)'!F29&gt;=23,"สูงกว่าปกติ",IF('สรุปEQ 3 ด้าน (1)'!F29&gt;=17,"ปกติ",IF('สรุปEQ 3 ด้าน (1)'!F29&lt;=16,"ต่ำกว่าปกติ")))</f>
        <v>ต่ำกว่าปกติ</v>
      </c>
      <c r="G29" s="26" t="str">
        <f>IF('สรุปEQ 3 ด้าน (1)'!G29&gt;=21,"สูงกว่าปกติ",IF('สรุปEQ 3 ด้าน (1)'!G29&gt;=15,"ปกติ",IF('สรุปEQ 3 ด้าน (1)'!G29&lt;=14,"ต่ำกว่าปกติ")))</f>
        <v>ต่ำกว่าปกติ</v>
      </c>
      <c r="H29" s="26" t="str">
        <f>IF('สรุปEQ 3 ด้าน (1)'!H29&gt;=20,"สูงกว่าปกติ",IF('สรุปEQ 3 ด้าน (1)'!H29&gt;=14,"ปกติ",IF('สรุปEQ 3 ด้าน (1)'!H29&lt;=13,"ต่ำกว่าปกติ")))</f>
        <v>ต่ำกว่าปกติ</v>
      </c>
      <c r="I29" s="26" t="str">
        <f>IF('สรุปEQ 3 ด้าน (1)'!I29&gt;=21,"สูงกว่าปกติ",IF('สรุปEQ 3 ด้าน (1)'!I29&gt;=15,"ปกติ",IF('สรุปEQ 3 ด้าน (1)'!I29&lt;=14,"ต่ำกว่าปกติ")))</f>
        <v>ต่ำกว่าปกติ</v>
      </c>
      <c r="J29" s="26" t="str">
        <f>IF('สรุปEQ 3 ด้าน (1)'!J29&gt;=14,"สูงกว่าปกติ",IF('สรุปEQ 3 ด้าน (1)'!J29&gt;=9,"ปกติ",IF('สรุปEQ 3 ด้าน (1)'!J29&lt;=8,"ต่ำกว่าปกติ")))</f>
        <v>ต่ำกว่าปกติ</v>
      </c>
      <c r="K29" s="26" t="str">
        <f>IF('สรุปEQ 3 ด้าน (1)'!K29&gt;=23,"สูงกว่าปกติ",IF('สรุปEQ 3 ด้าน (1)'!K29&gt;=16,"ปกติ",IF('สรุปEQ 3 ด้าน (1)'!K29&lt;=15,"ต่ำกว่าปกติ")))</f>
        <v>ต่ำกว่าปกติ</v>
      </c>
      <c r="L29" s="26" t="str">
        <f>IF('สรุปEQ 3 ด้าน (1)'!L29&gt;=22,"สูงกว่าปกติ",IF('สรุปEQ 3 ด้าน (1)'!L29&gt;=15,"ปกติ",IF('สรุปEQ 3 ด้าน (1)'!L29&lt;=14,"ต่ำกว่าปกติ")))</f>
        <v>ต่ำกว่าปกติ</v>
      </c>
      <c r="M29" s="24"/>
    </row>
    <row r="30" spans="1:13" x14ac:dyDescent="0.35">
      <c r="A30" s="23">
        <v>27</v>
      </c>
      <c r="B30" s="40">
        <f>'กรอกชื่อ-สกุลนักเรียน'!B29</f>
        <v>0</v>
      </c>
      <c r="C30" s="41">
        <f>'กรอกชื่อ-สกุลนักเรียน'!C29</f>
        <v>0</v>
      </c>
      <c r="D30" s="26" t="str">
        <f>IF('สรุปEQ 3 ด้าน (1)'!D30&gt;=19,"สูงกว่าปกติ",IF('สรุปEQ 3 ด้าน (1)'!D30&gt;=13,"ปกติ",IF('สรุปEQ 3 ด้าน (1)'!D30&lt;=12,"ต่ำกว่าปกติ")))</f>
        <v>ต่ำกว่าปกติ</v>
      </c>
      <c r="E30" s="26" t="str">
        <f>IF('สรุปEQ 3 ด้าน (1)'!E30&gt;=22,"สูงกว่าปกติ",IF('สรุปEQ 3 ด้าน (1)'!E30&gt;=16,"ปกติ",IF('สรุปEQ 3 ด้าน (1)'!E30&lt;=15,"ต่ำกว่าปกติ")))</f>
        <v>ต่ำกว่าปกติ</v>
      </c>
      <c r="F30" s="26" t="str">
        <f>IF('สรุปEQ 3 ด้าน (1)'!F30&gt;=23,"สูงกว่าปกติ",IF('สรุปEQ 3 ด้าน (1)'!F30&gt;=17,"ปกติ",IF('สรุปEQ 3 ด้าน (1)'!F30&lt;=16,"ต่ำกว่าปกติ")))</f>
        <v>ต่ำกว่าปกติ</v>
      </c>
      <c r="G30" s="26" t="str">
        <f>IF('สรุปEQ 3 ด้าน (1)'!G30&gt;=21,"สูงกว่าปกติ",IF('สรุปEQ 3 ด้าน (1)'!G30&gt;=15,"ปกติ",IF('สรุปEQ 3 ด้าน (1)'!G30&lt;=14,"ต่ำกว่าปกติ")))</f>
        <v>ต่ำกว่าปกติ</v>
      </c>
      <c r="H30" s="26" t="str">
        <f>IF('สรุปEQ 3 ด้าน (1)'!H30&gt;=20,"สูงกว่าปกติ",IF('สรุปEQ 3 ด้าน (1)'!H30&gt;=14,"ปกติ",IF('สรุปEQ 3 ด้าน (1)'!H30&lt;=13,"ต่ำกว่าปกติ")))</f>
        <v>ต่ำกว่าปกติ</v>
      </c>
      <c r="I30" s="26" t="str">
        <f>IF('สรุปEQ 3 ด้าน (1)'!I30&gt;=21,"สูงกว่าปกติ",IF('สรุปEQ 3 ด้าน (1)'!I30&gt;=15,"ปกติ",IF('สรุปEQ 3 ด้าน (1)'!I30&lt;=14,"ต่ำกว่าปกติ")))</f>
        <v>ต่ำกว่าปกติ</v>
      </c>
      <c r="J30" s="26" t="str">
        <f>IF('สรุปEQ 3 ด้าน (1)'!J30&gt;=14,"สูงกว่าปกติ",IF('สรุปEQ 3 ด้าน (1)'!J30&gt;=9,"ปกติ",IF('สรุปEQ 3 ด้าน (1)'!J30&lt;=8,"ต่ำกว่าปกติ")))</f>
        <v>ต่ำกว่าปกติ</v>
      </c>
      <c r="K30" s="26" t="str">
        <f>IF('สรุปEQ 3 ด้าน (1)'!K30&gt;=23,"สูงกว่าปกติ",IF('สรุปEQ 3 ด้าน (1)'!K30&gt;=16,"ปกติ",IF('สรุปEQ 3 ด้าน (1)'!K30&lt;=15,"ต่ำกว่าปกติ")))</f>
        <v>ต่ำกว่าปกติ</v>
      </c>
      <c r="L30" s="26" t="str">
        <f>IF('สรุปEQ 3 ด้าน (1)'!L30&gt;=22,"สูงกว่าปกติ",IF('สรุปEQ 3 ด้าน (1)'!L30&gt;=15,"ปกติ",IF('สรุปEQ 3 ด้าน (1)'!L30&lt;=14,"ต่ำกว่าปกติ")))</f>
        <v>ต่ำกว่าปกติ</v>
      </c>
      <c r="M30" s="24"/>
    </row>
    <row r="31" spans="1:13" x14ac:dyDescent="0.35">
      <c r="A31" s="23">
        <v>28</v>
      </c>
      <c r="B31" s="40">
        <f>'กรอกชื่อ-สกุลนักเรียน'!B30</f>
        <v>0</v>
      </c>
      <c r="C31" s="41">
        <f>'กรอกชื่อ-สกุลนักเรียน'!C30</f>
        <v>0</v>
      </c>
      <c r="D31" s="26" t="str">
        <f>IF('สรุปEQ 3 ด้าน (1)'!D31&gt;=19,"สูงกว่าปกติ",IF('สรุปEQ 3 ด้าน (1)'!D31&gt;=13,"ปกติ",IF('สรุปEQ 3 ด้าน (1)'!D31&lt;=12,"ต่ำกว่าปกติ")))</f>
        <v>ต่ำกว่าปกติ</v>
      </c>
      <c r="E31" s="26" t="str">
        <f>IF('สรุปEQ 3 ด้าน (1)'!E31&gt;=22,"สูงกว่าปกติ",IF('สรุปEQ 3 ด้าน (1)'!E31&gt;=16,"ปกติ",IF('สรุปEQ 3 ด้าน (1)'!E31&lt;=15,"ต่ำกว่าปกติ")))</f>
        <v>ต่ำกว่าปกติ</v>
      </c>
      <c r="F31" s="26" t="str">
        <f>IF('สรุปEQ 3 ด้าน (1)'!F31&gt;=23,"สูงกว่าปกติ",IF('สรุปEQ 3 ด้าน (1)'!F31&gt;=17,"ปกติ",IF('สรุปEQ 3 ด้าน (1)'!F31&lt;=16,"ต่ำกว่าปกติ")))</f>
        <v>ต่ำกว่าปกติ</v>
      </c>
      <c r="G31" s="26" t="str">
        <f>IF('สรุปEQ 3 ด้าน (1)'!G31&gt;=21,"สูงกว่าปกติ",IF('สรุปEQ 3 ด้าน (1)'!G31&gt;=15,"ปกติ",IF('สรุปEQ 3 ด้าน (1)'!G31&lt;=14,"ต่ำกว่าปกติ")))</f>
        <v>ต่ำกว่าปกติ</v>
      </c>
      <c r="H31" s="26" t="str">
        <f>IF('สรุปEQ 3 ด้าน (1)'!H31&gt;=20,"สูงกว่าปกติ",IF('สรุปEQ 3 ด้าน (1)'!H31&gt;=14,"ปกติ",IF('สรุปEQ 3 ด้าน (1)'!H31&lt;=13,"ต่ำกว่าปกติ")))</f>
        <v>ต่ำกว่าปกติ</v>
      </c>
      <c r="I31" s="26" t="str">
        <f>IF('สรุปEQ 3 ด้าน (1)'!I31&gt;=21,"สูงกว่าปกติ",IF('สรุปEQ 3 ด้าน (1)'!I31&gt;=15,"ปกติ",IF('สรุปEQ 3 ด้าน (1)'!I31&lt;=14,"ต่ำกว่าปกติ")))</f>
        <v>ต่ำกว่าปกติ</v>
      </c>
      <c r="J31" s="26" t="str">
        <f>IF('สรุปEQ 3 ด้าน (1)'!J31&gt;=14,"สูงกว่าปกติ",IF('สรุปEQ 3 ด้าน (1)'!J31&gt;=9,"ปกติ",IF('สรุปEQ 3 ด้าน (1)'!J31&lt;=8,"ต่ำกว่าปกติ")))</f>
        <v>ต่ำกว่าปกติ</v>
      </c>
      <c r="K31" s="26" t="str">
        <f>IF('สรุปEQ 3 ด้าน (1)'!K31&gt;=23,"สูงกว่าปกติ",IF('สรุปEQ 3 ด้าน (1)'!K31&gt;=16,"ปกติ",IF('สรุปEQ 3 ด้าน (1)'!K31&lt;=15,"ต่ำกว่าปกติ")))</f>
        <v>ต่ำกว่าปกติ</v>
      </c>
      <c r="L31" s="26" t="str">
        <f>IF('สรุปEQ 3 ด้าน (1)'!L31&gt;=22,"สูงกว่าปกติ",IF('สรุปEQ 3 ด้าน (1)'!L31&gt;=15,"ปกติ",IF('สรุปEQ 3 ด้าน (1)'!L31&lt;=14,"ต่ำกว่าปกติ")))</f>
        <v>ต่ำกว่าปกติ</v>
      </c>
      <c r="M31" s="24"/>
    </row>
    <row r="32" spans="1:13" x14ac:dyDescent="0.35">
      <c r="A32" s="23">
        <v>29</v>
      </c>
      <c r="B32" s="40">
        <f>'กรอกชื่อ-สกุลนักเรียน'!B31</f>
        <v>0</v>
      </c>
      <c r="C32" s="41">
        <f>'กรอกชื่อ-สกุลนักเรียน'!C31</f>
        <v>0</v>
      </c>
      <c r="D32" s="26" t="str">
        <f>IF('สรุปEQ 3 ด้าน (1)'!D32&gt;=19,"สูงกว่าปกติ",IF('สรุปEQ 3 ด้าน (1)'!D32&gt;=13,"ปกติ",IF('สรุปEQ 3 ด้าน (1)'!D32&lt;=12,"ต่ำกว่าปกติ")))</f>
        <v>ต่ำกว่าปกติ</v>
      </c>
      <c r="E32" s="26" t="str">
        <f>IF('สรุปEQ 3 ด้าน (1)'!E32&gt;=22,"สูงกว่าปกติ",IF('สรุปEQ 3 ด้าน (1)'!E32&gt;=16,"ปกติ",IF('สรุปEQ 3 ด้าน (1)'!E32&lt;=15,"ต่ำกว่าปกติ")))</f>
        <v>ต่ำกว่าปกติ</v>
      </c>
      <c r="F32" s="26" t="str">
        <f>IF('สรุปEQ 3 ด้าน (1)'!F32&gt;=23,"สูงกว่าปกติ",IF('สรุปEQ 3 ด้าน (1)'!F32&gt;=17,"ปกติ",IF('สรุปEQ 3 ด้าน (1)'!F32&lt;=16,"ต่ำกว่าปกติ")))</f>
        <v>ต่ำกว่าปกติ</v>
      </c>
      <c r="G32" s="26" t="str">
        <f>IF('สรุปEQ 3 ด้าน (1)'!G32&gt;=21,"สูงกว่าปกติ",IF('สรุปEQ 3 ด้าน (1)'!G32&gt;=15,"ปกติ",IF('สรุปEQ 3 ด้าน (1)'!G32&lt;=14,"ต่ำกว่าปกติ")))</f>
        <v>ต่ำกว่าปกติ</v>
      </c>
      <c r="H32" s="26" t="str">
        <f>IF('สรุปEQ 3 ด้าน (1)'!H32&gt;=20,"สูงกว่าปกติ",IF('สรุปEQ 3 ด้าน (1)'!H32&gt;=14,"ปกติ",IF('สรุปEQ 3 ด้าน (1)'!H32&lt;=13,"ต่ำกว่าปกติ")))</f>
        <v>ต่ำกว่าปกติ</v>
      </c>
      <c r="I32" s="26" t="str">
        <f>IF('สรุปEQ 3 ด้าน (1)'!I32&gt;=21,"สูงกว่าปกติ",IF('สรุปEQ 3 ด้าน (1)'!I32&gt;=15,"ปกติ",IF('สรุปEQ 3 ด้าน (1)'!I32&lt;=14,"ต่ำกว่าปกติ")))</f>
        <v>ต่ำกว่าปกติ</v>
      </c>
      <c r="J32" s="26" t="str">
        <f>IF('สรุปEQ 3 ด้าน (1)'!J32&gt;=14,"สูงกว่าปกติ",IF('สรุปEQ 3 ด้าน (1)'!J32&gt;=9,"ปกติ",IF('สรุปEQ 3 ด้าน (1)'!J32&lt;=8,"ต่ำกว่าปกติ")))</f>
        <v>ต่ำกว่าปกติ</v>
      </c>
      <c r="K32" s="26" t="str">
        <f>IF('สรุปEQ 3 ด้าน (1)'!K32&gt;=23,"สูงกว่าปกติ",IF('สรุปEQ 3 ด้าน (1)'!K32&gt;=16,"ปกติ",IF('สรุปEQ 3 ด้าน (1)'!K32&lt;=15,"ต่ำกว่าปกติ")))</f>
        <v>ต่ำกว่าปกติ</v>
      </c>
      <c r="L32" s="26" t="str">
        <f>IF('สรุปEQ 3 ด้าน (1)'!L32&gt;=22,"สูงกว่าปกติ",IF('สรุปEQ 3 ด้าน (1)'!L32&gt;=15,"ปกติ",IF('สรุปEQ 3 ด้าน (1)'!L32&lt;=14,"ต่ำกว่าปกติ")))</f>
        <v>ต่ำกว่าปกติ</v>
      </c>
      <c r="M32" s="24"/>
    </row>
    <row r="33" spans="1:13" x14ac:dyDescent="0.35">
      <c r="A33" s="23">
        <v>30</v>
      </c>
      <c r="B33" s="40">
        <f>'กรอกชื่อ-สกุลนักเรียน'!B32</f>
        <v>0</v>
      </c>
      <c r="C33" s="41">
        <f>'กรอกชื่อ-สกุลนักเรียน'!C32</f>
        <v>0</v>
      </c>
      <c r="D33" s="26" t="str">
        <f>IF('สรุปEQ 3 ด้าน (1)'!D33&gt;=19,"สูงกว่าปกติ",IF('สรุปEQ 3 ด้าน (1)'!D33&gt;=13,"ปกติ",IF('สรุปEQ 3 ด้าน (1)'!D33&lt;=12,"ต่ำกว่าปกติ")))</f>
        <v>ต่ำกว่าปกติ</v>
      </c>
      <c r="E33" s="26" t="str">
        <f>IF('สรุปEQ 3 ด้าน (1)'!E33&gt;=22,"สูงกว่าปกติ",IF('สรุปEQ 3 ด้าน (1)'!E33&gt;=16,"ปกติ",IF('สรุปEQ 3 ด้าน (1)'!E33&lt;=15,"ต่ำกว่าปกติ")))</f>
        <v>ต่ำกว่าปกติ</v>
      </c>
      <c r="F33" s="26" t="str">
        <f>IF('สรุปEQ 3 ด้าน (1)'!F33&gt;=23,"สูงกว่าปกติ",IF('สรุปEQ 3 ด้าน (1)'!F33&gt;=17,"ปกติ",IF('สรุปEQ 3 ด้าน (1)'!F33&lt;=16,"ต่ำกว่าปกติ")))</f>
        <v>ต่ำกว่าปกติ</v>
      </c>
      <c r="G33" s="26" t="str">
        <f>IF('สรุปEQ 3 ด้าน (1)'!G33&gt;=21,"สูงกว่าปกติ",IF('สรุปEQ 3 ด้าน (1)'!G33&gt;=15,"ปกติ",IF('สรุปEQ 3 ด้าน (1)'!G33&lt;=14,"ต่ำกว่าปกติ")))</f>
        <v>ต่ำกว่าปกติ</v>
      </c>
      <c r="H33" s="26" t="str">
        <f>IF('สรุปEQ 3 ด้าน (1)'!H33&gt;=20,"สูงกว่าปกติ",IF('สรุปEQ 3 ด้าน (1)'!H33&gt;=14,"ปกติ",IF('สรุปEQ 3 ด้าน (1)'!H33&lt;=13,"ต่ำกว่าปกติ")))</f>
        <v>ต่ำกว่าปกติ</v>
      </c>
      <c r="I33" s="26" t="str">
        <f>IF('สรุปEQ 3 ด้าน (1)'!I33&gt;=21,"สูงกว่าปกติ",IF('สรุปEQ 3 ด้าน (1)'!I33&gt;=15,"ปกติ",IF('สรุปEQ 3 ด้าน (1)'!I33&lt;=14,"ต่ำกว่าปกติ")))</f>
        <v>ต่ำกว่าปกติ</v>
      </c>
      <c r="J33" s="26" t="str">
        <f>IF('สรุปEQ 3 ด้าน (1)'!J33&gt;=14,"สูงกว่าปกติ",IF('สรุปEQ 3 ด้าน (1)'!J33&gt;=9,"ปกติ",IF('สรุปEQ 3 ด้าน (1)'!J33&lt;=8,"ต่ำกว่าปกติ")))</f>
        <v>ต่ำกว่าปกติ</v>
      </c>
      <c r="K33" s="26" t="str">
        <f>IF('สรุปEQ 3 ด้าน (1)'!K33&gt;=23,"สูงกว่าปกติ",IF('สรุปEQ 3 ด้าน (1)'!K33&gt;=16,"ปกติ",IF('สรุปEQ 3 ด้าน (1)'!K33&lt;=15,"ต่ำกว่าปกติ")))</f>
        <v>ต่ำกว่าปกติ</v>
      </c>
      <c r="L33" s="26" t="str">
        <f>IF('สรุปEQ 3 ด้าน (1)'!L33&gt;=22,"สูงกว่าปกติ",IF('สรุปEQ 3 ด้าน (1)'!L33&gt;=15,"ปกติ",IF('สรุปEQ 3 ด้าน (1)'!L33&lt;=14,"ต่ำกว่าปกติ")))</f>
        <v>ต่ำกว่าปกติ</v>
      </c>
      <c r="M33" s="24"/>
    </row>
    <row r="34" spans="1:13" x14ac:dyDescent="0.35">
      <c r="A34" s="23">
        <v>31</v>
      </c>
      <c r="B34" s="40">
        <f>'กรอกชื่อ-สกุลนักเรียน'!B33</f>
        <v>0</v>
      </c>
      <c r="C34" s="41">
        <f>'กรอกชื่อ-สกุลนักเรียน'!C33</f>
        <v>0</v>
      </c>
      <c r="D34" s="26" t="str">
        <f>IF('สรุปEQ 3 ด้าน (1)'!D34&gt;=19,"สูงกว่าปกติ",IF('สรุปEQ 3 ด้าน (1)'!D34&gt;=13,"ปกติ",IF('สรุปEQ 3 ด้าน (1)'!D34&lt;=12,"ต่ำกว่าปกติ")))</f>
        <v>ต่ำกว่าปกติ</v>
      </c>
      <c r="E34" s="26" t="str">
        <f>IF('สรุปEQ 3 ด้าน (1)'!E34&gt;=22,"สูงกว่าปกติ",IF('สรุปEQ 3 ด้าน (1)'!E34&gt;=16,"ปกติ",IF('สรุปEQ 3 ด้าน (1)'!E34&lt;=15,"ต่ำกว่าปกติ")))</f>
        <v>ต่ำกว่าปกติ</v>
      </c>
      <c r="F34" s="26" t="str">
        <f>IF('สรุปEQ 3 ด้าน (1)'!F34&gt;=23,"สูงกว่าปกติ",IF('สรุปEQ 3 ด้าน (1)'!F34&gt;=17,"ปกติ",IF('สรุปEQ 3 ด้าน (1)'!F34&lt;=16,"ต่ำกว่าปกติ")))</f>
        <v>ต่ำกว่าปกติ</v>
      </c>
      <c r="G34" s="26" t="str">
        <f>IF('สรุปEQ 3 ด้าน (1)'!G34&gt;=21,"สูงกว่าปกติ",IF('สรุปEQ 3 ด้าน (1)'!G34&gt;=15,"ปกติ",IF('สรุปEQ 3 ด้าน (1)'!G34&lt;=14,"ต่ำกว่าปกติ")))</f>
        <v>ต่ำกว่าปกติ</v>
      </c>
      <c r="H34" s="26" t="str">
        <f>IF('สรุปEQ 3 ด้าน (1)'!H34&gt;=20,"สูงกว่าปกติ",IF('สรุปEQ 3 ด้าน (1)'!H34&gt;=14,"ปกติ",IF('สรุปEQ 3 ด้าน (1)'!H34&lt;=13,"ต่ำกว่าปกติ")))</f>
        <v>ต่ำกว่าปกติ</v>
      </c>
      <c r="I34" s="26" t="str">
        <f>IF('สรุปEQ 3 ด้าน (1)'!I34&gt;=21,"สูงกว่าปกติ",IF('สรุปEQ 3 ด้าน (1)'!I34&gt;=15,"ปกติ",IF('สรุปEQ 3 ด้าน (1)'!I34&lt;=14,"ต่ำกว่าปกติ")))</f>
        <v>ต่ำกว่าปกติ</v>
      </c>
      <c r="J34" s="26" t="str">
        <f>IF('สรุปEQ 3 ด้าน (1)'!J34&gt;=14,"สูงกว่าปกติ",IF('สรุปEQ 3 ด้าน (1)'!J34&gt;=9,"ปกติ",IF('สรุปEQ 3 ด้าน (1)'!J34&lt;=8,"ต่ำกว่าปกติ")))</f>
        <v>ต่ำกว่าปกติ</v>
      </c>
      <c r="K34" s="26" t="str">
        <f>IF('สรุปEQ 3 ด้าน (1)'!K34&gt;=23,"สูงกว่าปกติ",IF('สรุปEQ 3 ด้าน (1)'!K34&gt;=16,"ปกติ",IF('สรุปEQ 3 ด้าน (1)'!K34&lt;=15,"ต่ำกว่าปกติ")))</f>
        <v>ต่ำกว่าปกติ</v>
      </c>
      <c r="L34" s="26" t="str">
        <f>IF('สรุปEQ 3 ด้าน (1)'!L34&gt;=22,"สูงกว่าปกติ",IF('สรุปEQ 3 ด้าน (1)'!L34&gt;=15,"ปกติ",IF('สรุปEQ 3 ด้าน (1)'!L34&lt;=14,"ต่ำกว่าปกติ")))</f>
        <v>ต่ำกว่าปกติ</v>
      </c>
      <c r="M34" s="24"/>
    </row>
    <row r="35" spans="1:13" x14ac:dyDescent="0.35">
      <c r="A35" s="23">
        <v>32</v>
      </c>
      <c r="B35" s="40">
        <f>'กรอกชื่อ-สกุลนักเรียน'!B34</f>
        <v>0</v>
      </c>
      <c r="C35" s="41">
        <f>'กรอกชื่อ-สกุลนักเรียน'!C34</f>
        <v>0</v>
      </c>
      <c r="D35" s="26" t="str">
        <f>IF('สรุปEQ 3 ด้าน (1)'!D35&gt;=19,"สูงกว่าปกติ",IF('สรุปEQ 3 ด้าน (1)'!D35&gt;=13,"ปกติ",IF('สรุปEQ 3 ด้าน (1)'!D35&lt;=12,"ต่ำกว่าปกติ")))</f>
        <v>ต่ำกว่าปกติ</v>
      </c>
      <c r="E35" s="26" t="str">
        <f>IF('สรุปEQ 3 ด้าน (1)'!E35&gt;=22,"สูงกว่าปกติ",IF('สรุปEQ 3 ด้าน (1)'!E35&gt;=16,"ปกติ",IF('สรุปEQ 3 ด้าน (1)'!E35&lt;=15,"ต่ำกว่าปกติ")))</f>
        <v>ต่ำกว่าปกติ</v>
      </c>
      <c r="F35" s="26" t="str">
        <f>IF('สรุปEQ 3 ด้าน (1)'!F35&gt;=23,"สูงกว่าปกติ",IF('สรุปEQ 3 ด้าน (1)'!F35&gt;=17,"ปกติ",IF('สรุปEQ 3 ด้าน (1)'!F35&lt;=16,"ต่ำกว่าปกติ")))</f>
        <v>ต่ำกว่าปกติ</v>
      </c>
      <c r="G35" s="26" t="str">
        <f>IF('สรุปEQ 3 ด้าน (1)'!G35&gt;=21,"สูงกว่าปกติ",IF('สรุปEQ 3 ด้าน (1)'!G35&gt;=15,"ปกติ",IF('สรุปEQ 3 ด้าน (1)'!G35&lt;=14,"ต่ำกว่าปกติ")))</f>
        <v>ต่ำกว่าปกติ</v>
      </c>
      <c r="H35" s="26" t="str">
        <f>IF('สรุปEQ 3 ด้าน (1)'!H35&gt;=20,"สูงกว่าปกติ",IF('สรุปEQ 3 ด้าน (1)'!H35&gt;=14,"ปกติ",IF('สรุปEQ 3 ด้าน (1)'!H35&lt;=13,"ต่ำกว่าปกติ")))</f>
        <v>ต่ำกว่าปกติ</v>
      </c>
      <c r="I35" s="26" t="str">
        <f>IF('สรุปEQ 3 ด้าน (1)'!I35&gt;=21,"สูงกว่าปกติ",IF('สรุปEQ 3 ด้าน (1)'!I35&gt;=15,"ปกติ",IF('สรุปEQ 3 ด้าน (1)'!I35&lt;=14,"ต่ำกว่าปกติ")))</f>
        <v>ต่ำกว่าปกติ</v>
      </c>
      <c r="J35" s="26" t="str">
        <f>IF('สรุปEQ 3 ด้าน (1)'!J35&gt;=14,"สูงกว่าปกติ",IF('สรุปEQ 3 ด้าน (1)'!J35&gt;=9,"ปกติ",IF('สรุปEQ 3 ด้าน (1)'!J35&lt;=8,"ต่ำกว่าปกติ")))</f>
        <v>ต่ำกว่าปกติ</v>
      </c>
      <c r="K35" s="26" t="str">
        <f>IF('สรุปEQ 3 ด้าน (1)'!K35&gt;=23,"สูงกว่าปกติ",IF('สรุปEQ 3 ด้าน (1)'!K35&gt;=16,"ปกติ",IF('สรุปEQ 3 ด้าน (1)'!K35&lt;=15,"ต่ำกว่าปกติ")))</f>
        <v>ต่ำกว่าปกติ</v>
      </c>
      <c r="L35" s="26" t="str">
        <f>IF('สรุปEQ 3 ด้าน (1)'!L35&gt;=22,"สูงกว่าปกติ",IF('สรุปEQ 3 ด้าน (1)'!L35&gt;=15,"ปกติ",IF('สรุปEQ 3 ด้าน (1)'!L35&lt;=14,"ต่ำกว่าปกติ")))</f>
        <v>ต่ำกว่าปกติ</v>
      </c>
      <c r="M35" s="24"/>
    </row>
    <row r="36" spans="1:13" x14ac:dyDescent="0.35">
      <c r="A36" s="23">
        <v>33</v>
      </c>
      <c r="B36" s="40">
        <f>'กรอกชื่อ-สกุลนักเรียน'!B35</f>
        <v>0</v>
      </c>
      <c r="C36" s="41">
        <f>'กรอกชื่อ-สกุลนักเรียน'!C35</f>
        <v>0</v>
      </c>
      <c r="D36" s="26" t="str">
        <f>IF('สรุปEQ 3 ด้าน (1)'!D36&gt;=19,"สูงกว่าปกติ",IF('สรุปEQ 3 ด้าน (1)'!D36&gt;=13,"ปกติ",IF('สรุปEQ 3 ด้าน (1)'!D36&lt;=12,"ต่ำกว่าปกติ")))</f>
        <v>ต่ำกว่าปกติ</v>
      </c>
      <c r="E36" s="26" t="str">
        <f>IF('สรุปEQ 3 ด้าน (1)'!E36&gt;=22,"สูงกว่าปกติ",IF('สรุปEQ 3 ด้าน (1)'!E36&gt;=16,"ปกติ",IF('สรุปEQ 3 ด้าน (1)'!E36&lt;=15,"ต่ำกว่าปกติ")))</f>
        <v>ต่ำกว่าปกติ</v>
      </c>
      <c r="F36" s="26" t="str">
        <f>IF('สรุปEQ 3 ด้าน (1)'!F36&gt;=23,"สูงกว่าปกติ",IF('สรุปEQ 3 ด้าน (1)'!F36&gt;=17,"ปกติ",IF('สรุปEQ 3 ด้าน (1)'!F36&lt;=16,"ต่ำกว่าปกติ")))</f>
        <v>ต่ำกว่าปกติ</v>
      </c>
      <c r="G36" s="26" t="str">
        <f>IF('สรุปEQ 3 ด้าน (1)'!G36&gt;=21,"สูงกว่าปกติ",IF('สรุปEQ 3 ด้าน (1)'!G36&gt;=15,"ปกติ",IF('สรุปEQ 3 ด้าน (1)'!G36&lt;=14,"ต่ำกว่าปกติ")))</f>
        <v>ต่ำกว่าปกติ</v>
      </c>
      <c r="H36" s="26" t="str">
        <f>IF('สรุปEQ 3 ด้าน (1)'!H36&gt;=20,"สูงกว่าปกติ",IF('สรุปEQ 3 ด้าน (1)'!H36&gt;=14,"ปกติ",IF('สรุปEQ 3 ด้าน (1)'!H36&lt;=13,"ต่ำกว่าปกติ")))</f>
        <v>ต่ำกว่าปกติ</v>
      </c>
      <c r="I36" s="26" t="str">
        <f>IF('สรุปEQ 3 ด้าน (1)'!I36&gt;=21,"สูงกว่าปกติ",IF('สรุปEQ 3 ด้าน (1)'!I36&gt;=15,"ปกติ",IF('สรุปEQ 3 ด้าน (1)'!I36&lt;=14,"ต่ำกว่าปกติ")))</f>
        <v>ต่ำกว่าปกติ</v>
      </c>
      <c r="J36" s="26" t="str">
        <f>IF('สรุปEQ 3 ด้าน (1)'!J36&gt;=14,"สูงกว่าปกติ",IF('สรุปEQ 3 ด้าน (1)'!J36&gt;=9,"ปกติ",IF('สรุปEQ 3 ด้าน (1)'!J36&lt;=8,"ต่ำกว่าปกติ")))</f>
        <v>ต่ำกว่าปกติ</v>
      </c>
      <c r="K36" s="26" t="str">
        <f>IF('สรุปEQ 3 ด้าน (1)'!K36&gt;=23,"สูงกว่าปกติ",IF('สรุปEQ 3 ด้าน (1)'!K36&gt;=16,"ปกติ",IF('สรุปEQ 3 ด้าน (1)'!K36&lt;=15,"ต่ำกว่าปกติ")))</f>
        <v>ต่ำกว่าปกติ</v>
      </c>
      <c r="L36" s="26" t="str">
        <f>IF('สรุปEQ 3 ด้าน (1)'!L36&gt;=22,"สูงกว่าปกติ",IF('สรุปEQ 3 ด้าน (1)'!L36&gt;=15,"ปกติ",IF('สรุปEQ 3 ด้าน (1)'!L36&lt;=14,"ต่ำกว่าปกติ")))</f>
        <v>ต่ำกว่าปกติ</v>
      </c>
      <c r="M36" s="24"/>
    </row>
    <row r="37" spans="1:13" x14ac:dyDescent="0.35">
      <c r="A37" s="23">
        <v>34</v>
      </c>
      <c r="B37" s="40">
        <f>'กรอกชื่อ-สกุลนักเรียน'!B36</f>
        <v>0</v>
      </c>
      <c r="C37" s="41">
        <f>'กรอกชื่อ-สกุลนักเรียน'!C36</f>
        <v>0</v>
      </c>
      <c r="D37" s="26" t="str">
        <f>IF('สรุปEQ 3 ด้าน (1)'!D37&gt;=19,"สูงกว่าปกติ",IF('สรุปEQ 3 ด้าน (1)'!D37&gt;=13,"ปกติ",IF('สรุปEQ 3 ด้าน (1)'!D37&lt;=12,"ต่ำกว่าปกติ")))</f>
        <v>ต่ำกว่าปกติ</v>
      </c>
      <c r="E37" s="26" t="str">
        <f>IF('สรุปEQ 3 ด้าน (1)'!E37&gt;=22,"สูงกว่าปกติ",IF('สรุปEQ 3 ด้าน (1)'!E37&gt;=16,"ปกติ",IF('สรุปEQ 3 ด้าน (1)'!E37&lt;=15,"ต่ำกว่าปกติ")))</f>
        <v>ต่ำกว่าปกติ</v>
      </c>
      <c r="F37" s="26" t="str">
        <f>IF('สรุปEQ 3 ด้าน (1)'!F37&gt;=23,"สูงกว่าปกติ",IF('สรุปEQ 3 ด้าน (1)'!F37&gt;=17,"ปกติ",IF('สรุปEQ 3 ด้าน (1)'!F37&lt;=16,"ต่ำกว่าปกติ")))</f>
        <v>ต่ำกว่าปกติ</v>
      </c>
      <c r="G37" s="26" t="str">
        <f>IF('สรุปEQ 3 ด้าน (1)'!G37&gt;=21,"สูงกว่าปกติ",IF('สรุปEQ 3 ด้าน (1)'!G37&gt;=15,"ปกติ",IF('สรุปEQ 3 ด้าน (1)'!G37&lt;=14,"ต่ำกว่าปกติ")))</f>
        <v>ต่ำกว่าปกติ</v>
      </c>
      <c r="H37" s="26" t="str">
        <f>IF('สรุปEQ 3 ด้าน (1)'!H37&gt;=20,"สูงกว่าปกติ",IF('สรุปEQ 3 ด้าน (1)'!H37&gt;=14,"ปกติ",IF('สรุปEQ 3 ด้าน (1)'!H37&lt;=13,"ต่ำกว่าปกติ")))</f>
        <v>ต่ำกว่าปกติ</v>
      </c>
      <c r="I37" s="26" t="str">
        <f>IF('สรุปEQ 3 ด้าน (1)'!I37&gt;=21,"สูงกว่าปกติ",IF('สรุปEQ 3 ด้าน (1)'!I37&gt;=15,"ปกติ",IF('สรุปEQ 3 ด้าน (1)'!I37&lt;=14,"ต่ำกว่าปกติ")))</f>
        <v>ต่ำกว่าปกติ</v>
      </c>
      <c r="J37" s="26" t="str">
        <f>IF('สรุปEQ 3 ด้าน (1)'!J37&gt;=14,"สูงกว่าปกติ",IF('สรุปEQ 3 ด้าน (1)'!J37&gt;=9,"ปกติ",IF('สรุปEQ 3 ด้าน (1)'!J37&lt;=8,"ต่ำกว่าปกติ")))</f>
        <v>ต่ำกว่าปกติ</v>
      </c>
      <c r="K37" s="26" t="str">
        <f>IF('สรุปEQ 3 ด้าน (1)'!K37&gt;=23,"สูงกว่าปกติ",IF('สรุปEQ 3 ด้าน (1)'!K37&gt;=16,"ปกติ",IF('สรุปEQ 3 ด้าน (1)'!K37&lt;=15,"ต่ำกว่าปกติ")))</f>
        <v>ต่ำกว่าปกติ</v>
      </c>
      <c r="L37" s="26" t="str">
        <f>IF('สรุปEQ 3 ด้าน (1)'!L37&gt;=22,"สูงกว่าปกติ",IF('สรุปEQ 3 ด้าน (1)'!L37&gt;=15,"ปกติ",IF('สรุปEQ 3 ด้าน (1)'!L37&lt;=14,"ต่ำกว่าปกติ")))</f>
        <v>ต่ำกว่าปกติ</v>
      </c>
      <c r="M37" s="24"/>
    </row>
    <row r="38" spans="1:13" x14ac:dyDescent="0.35">
      <c r="A38" s="23">
        <v>35</v>
      </c>
      <c r="B38" s="40">
        <f>'กรอกชื่อ-สกุลนักเรียน'!B37</f>
        <v>0</v>
      </c>
      <c r="C38" s="41">
        <f>'กรอกชื่อ-สกุลนักเรียน'!C37</f>
        <v>0</v>
      </c>
      <c r="D38" s="26" t="str">
        <f>IF('สรุปEQ 3 ด้าน (1)'!D38&gt;=19,"สูงกว่าปกติ",IF('สรุปEQ 3 ด้าน (1)'!D38&gt;=13,"ปกติ",IF('สรุปEQ 3 ด้าน (1)'!D38&lt;=12,"ต่ำกว่าปกติ")))</f>
        <v>ต่ำกว่าปกติ</v>
      </c>
      <c r="E38" s="26" t="str">
        <f>IF('สรุปEQ 3 ด้าน (1)'!E38&gt;=22,"สูงกว่าปกติ",IF('สรุปEQ 3 ด้าน (1)'!E38&gt;=16,"ปกติ",IF('สรุปEQ 3 ด้าน (1)'!E38&lt;=15,"ต่ำกว่าปกติ")))</f>
        <v>ต่ำกว่าปกติ</v>
      </c>
      <c r="F38" s="26" t="str">
        <f>IF('สรุปEQ 3 ด้าน (1)'!F38&gt;=23,"สูงกว่าปกติ",IF('สรุปEQ 3 ด้าน (1)'!F38&gt;=17,"ปกติ",IF('สรุปEQ 3 ด้าน (1)'!F38&lt;=16,"ต่ำกว่าปกติ")))</f>
        <v>ต่ำกว่าปกติ</v>
      </c>
      <c r="G38" s="26" t="str">
        <f>IF('สรุปEQ 3 ด้าน (1)'!G38&gt;=21,"สูงกว่าปกติ",IF('สรุปEQ 3 ด้าน (1)'!G38&gt;=15,"ปกติ",IF('สรุปEQ 3 ด้าน (1)'!G38&lt;=14,"ต่ำกว่าปกติ")))</f>
        <v>ต่ำกว่าปกติ</v>
      </c>
      <c r="H38" s="26" t="str">
        <f>IF('สรุปEQ 3 ด้าน (1)'!H38&gt;=20,"สูงกว่าปกติ",IF('สรุปEQ 3 ด้าน (1)'!H38&gt;=14,"ปกติ",IF('สรุปEQ 3 ด้าน (1)'!H38&lt;=13,"ต่ำกว่าปกติ")))</f>
        <v>ต่ำกว่าปกติ</v>
      </c>
      <c r="I38" s="26" t="str">
        <f>IF('สรุปEQ 3 ด้าน (1)'!I38&gt;=21,"สูงกว่าปกติ",IF('สรุปEQ 3 ด้าน (1)'!I38&gt;=15,"ปกติ",IF('สรุปEQ 3 ด้าน (1)'!I38&lt;=14,"ต่ำกว่าปกติ")))</f>
        <v>ต่ำกว่าปกติ</v>
      </c>
      <c r="J38" s="26" t="str">
        <f>IF('สรุปEQ 3 ด้าน (1)'!J38&gt;=14,"สูงกว่าปกติ",IF('สรุปEQ 3 ด้าน (1)'!J38&gt;=9,"ปกติ",IF('สรุปEQ 3 ด้าน (1)'!J38&lt;=8,"ต่ำกว่าปกติ")))</f>
        <v>ต่ำกว่าปกติ</v>
      </c>
      <c r="K38" s="26" t="str">
        <f>IF('สรุปEQ 3 ด้าน (1)'!K38&gt;=23,"สูงกว่าปกติ",IF('สรุปEQ 3 ด้าน (1)'!K38&gt;=16,"ปกติ",IF('สรุปEQ 3 ด้าน (1)'!K38&lt;=15,"ต่ำกว่าปกติ")))</f>
        <v>ต่ำกว่าปกติ</v>
      </c>
      <c r="L38" s="26" t="str">
        <f>IF('สรุปEQ 3 ด้าน (1)'!L38&gt;=22,"สูงกว่าปกติ",IF('สรุปEQ 3 ด้าน (1)'!L38&gt;=15,"ปกติ",IF('สรุปEQ 3 ด้าน (1)'!L38&lt;=14,"ต่ำกว่าปกติ")))</f>
        <v>ต่ำกว่าปกติ</v>
      </c>
      <c r="M38" s="24"/>
    </row>
    <row r="39" spans="1:13" x14ac:dyDescent="0.35">
      <c r="A39" s="23">
        <v>36</v>
      </c>
      <c r="B39" s="40">
        <f>'กรอกชื่อ-สกุลนักเรียน'!B38</f>
        <v>0</v>
      </c>
      <c r="C39" s="41">
        <f>'กรอกชื่อ-สกุลนักเรียน'!C38</f>
        <v>0</v>
      </c>
      <c r="D39" s="26" t="str">
        <f>IF('สรุปEQ 3 ด้าน (1)'!D39&gt;=19,"สูงกว่าปกติ",IF('สรุปEQ 3 ด้าน (1)'!D39&gt;=13,"ปกติ",IF('สรุปEQ 3 ด้าน (1)'!D39&lt;=12,"ต่ำกว่าปกติ")))</f>
        <v>ต่ำกว่าปกติ</v>
      </c>
      <c r="E39" s="26" t="str">
        <f>IF('สรุปEQ 3 ด้าน (1)'!E39&gt;=22,"สูงกว่าปกติ",IF('สรุปEQ 3 ด้าน (1)'!E39&gt;=16,"ปกติ",IF('สรุปEQ 3 ด้าน (1)'!E39&lt;=15,"ต่ำกว่าปกติ")))</f>
        <v>ต่ำกว่าปกติ</v>
      </c>
      <c r="F39" s="26" t="str">
        <f>IF('สรุปEQ 3 ด้าน (1)'!F39&gt;=23,"สูงกว่าปกติ",IF('สรุปEQ 3 ด้าน (1)'!F39&gt;=17,"ปกติ",IF('สรุปEQ 3 ด้าน (1)'!F39&lt;=16,"ต่ำกว่าปกติ")))</f>
        <v>ต่ำกว่าปกติ</v>
      </c>
      <c r="G39" s="26" t="str">
        <f>IF('สรุปEQ 3 ด้าน (1)'!G39&gt;=21,"สูงกว่าปกติ",IF('สรุปEQ 3 ด้าน (1)'!G39&gt;=15,"ปกติ",IF('สรุปEQ 3 ด้าน (1)'!G39&lt;=14,"ต่ำกว่าปกติ")))</f>
        <v>ต่ำกว่าปกติ</v>
      </c>
      <c r="H39" s="26" t="str">
        <f>IF('สรุปEQ 3 ด้าน (1)'!H39&gt;=20,"สูงกว่าปกติ",IF('สรุปEQ 3 ด้าน (1)'!H39&gt;=14,"ปกติ",IF('สรุปEQ 3 ด้าน (1)'!H39&lt;=13,"ต่ำกว่าปกติ")))</f>
        <v>ต่ำกว่าปกติ</v>
      </c>
      <c r="I39" s="26" t="str">
        <f>IF('สรุปEQ 3 ด้าน (1)'!I39&gt;=21,"สูงกว่าปกติ",IF('สรุปEQ 3 ด้าน (1)'!I39&gt;=15,"ปกติ",IF('สรุปEQ 3 ด้าน (1)'!I39&lt;=14,"ต่ำกว่าปกติ")))</f>
        <v>ต่ำกว่าปกติ</v>
      </c>
      <c r="J39" s="26" t="str">
        <f>IF('สรุปEQ 3 ด้าน (1)'!J39&gt;=14,"สูงกว่าปกติ",IF('สรุปEQ 3 ด้าน (1)'!J39&gt;=9,"ปกติ",IF('สรุปEQ 3 ด้าน (1)'!J39&lt;=8,"ต่ำกว่าปกติ")))</f>
        <v>ต่ำกว่าปกติ</v>
      </c>
      <c r="K39" s="26" t="str">
        <f>IF('สรุปEQ 3 ด้าน (1)'!K39&gt;=23,"สูงกว่าปกติ",IF('สรุปEQ 3 ด้าน (1)'!K39&gt;=16,"ปกติ",IF('สรุปEQ 3 ด้าน (1)'!K39&lt;=15,"ต่ำกว่าปกติ")))</f>
        <v>ต่ำกว่าปกติ</v>
      </c>
      <c r="L39" s="26" t="str">
        <f>IF('สรุปEQ 3 ด้าน (1)'!L39&gt;=22,"สูงกว่าปกติ",IF('สรุปEQ 3 ด้าน (1)'!L39&gt;=15,"ปกติ",IF('สรุปEQ 3 ด้าน (1)'!L39&lt;=14,"ต่ำกว่าปกติ")))</f>
        <v>ต่ำกว่าปกติ</v>
      </c>
      <c r="M39" s="24"/>
    </row>
    <row r="40" spans="1:13" x14ac:dyDescent="0.35">
      <c r="A40" s="23">
        <v>37</v>
      </c>
      <c r="B40" s="40">
        <f>'กรอกชื่อ-สกุลนักเรียน'!B39</f>
        <v>0</v>
      </c>
      <c r="C40" s="41">
        <f>'กรอกชื่อ-สกุลนักเรียน'!C39</f>
        <v>0</v>
      </c>
      <c r="D40" s="26" t="str">
        <f>IF('สรุปEQ 3 ด้าน (1)'!D40&gt;=19,"สูงกว่าปกติ",IF('สรุปEQ 3 ด้าน (1)'!D40&gt;=13,"ปกติ",IF('สรุปEQ 3 ด้าน (1)'!D40&lt;=12,"ต่ำกว่าปกติ")))</f>
        <v>ต่ำกว่าปกติ</v>
      </c>
      <c r="E40" s="26" t="str">
        <f>IF('สรุปEQ 3 ด้าน (1)'!E40&gt;=22,"สูงกว่าปกติ",IF('สรุปEQ 3 ด้าน (1)'!E40&gt;=16,"ปกติ",IF('สรุปEQ 3 ด้าน (1)'!E40&lt;=15,"ต่ำกว่าปกติ")))</f>
        <v>ต่ำกว่าปกติ</v>
      </c>
      <c r="F40" s="26" t="str">
        <f>IF('สรุปEQ 3 ด้าน (1)'!F40&gt;=23,"สูงกว่าปกติ",IF('สรุปEQ 3 ด้าน (1)'!F40&gt;=17,"ปกติ",IF('สรุปEQ 3 ด้าน (1)'!F40&lt;=16,"ต่ำกว่าปกติ")))</f>
        <v>ต่ำกว่าปกติ</v>
      </c>
      <c r="G40" s="26" t="str">
        <f>IF('สรุปEQ 3 ด้าน (1)'!G40&gt;=21,"สูงกว่าปกติ",IF('สรุปEQ 3 ด้าน (1)'!G40&gt;=15,"ปกติ",IF('สรุปEQ 3 ด้าน (1)'!G40&lt;=14,"ต่ำกว่าปกติ")))</f>
        <v>ต่ำกว่าปกติ</v>
      </c>
      <c r="H40" s="26" t="str">
        <f>IF('สรุปEQ 3 ด้าน (1)'!H40&gt;=20,"สูงกว่าปกติ",IF('สรุปEQ 3 ด้าน (1)'!H40&gt;=14,"ปกติ",IF('สรุปEQ 3 ด้าน (1)'!H40&lt;=13,"ต่ำกว่าปกติ")))</f>
        <v>ต่ำกว่าปกติ</v>
      </c>
      <c r="I40" s="26" t="str">
        <f>IF('สรุปEQ 3 ด้าน (1)'!I40&gt;=21,"สูงกว่าปกติ",IF('สรุปEQ 3 ด้าน (1)'!I40&gt;=15,"ปกติ",IF('สรุปEQ 3 ด้าน (1)'!I40&lt;=14,"ต่ำกว่าปกติ")))</f>
        <v>ต่ำกว่าปกติ</v>
      </c>
      <c r="J40" s="26" t="str">
        <f>IF('สรุปEQ 3 ด้าน (1)'!J40&gt;=14,"สูงกว่าปกติ",IF('สรุปEQ 3 ด้าน (1)'!J40&gt;=9,"ปกติ",IF('สรุปEQ 3 ด้าน (1)'!J40&lt;=8,"ต่ำกว่าปกติ")))</f>
        <v>ต่ำกว่าปกติ</v>
      </c>
      <c r="K40" s="26" t="str">
        <f>IF('สรุปEQ 3 ด้าน (1)'!K40&gt;=23,"สูงกว่าปกติ",IF('สรุปEQ 3 ด้าน (1)'!K40&gt;=16,"ปกติ",IF('สรุปEQ 3 ด้าน (1)'!K40&lt;=15,"ต่ำกว่าปกติ")))</f>
        <v>ต่ำกว่าปกติ</v>
      </c>
      <c r="L40" s="26" t="str">
        <f>IF('สรุปEQ 3 ด้าน (1)'!L40&gt;=22,"สูงกว่าปกติ",IF('สรุปEQ 3 ด้าน (1)'!L40&gt;=15,"ปกติ",IF('สรุปEQ 3 ด้าน (1)'!L40&lt;=14,"ต่ำกว่าปกติ")))</f>
        <v>ต่ำกว่าปกติ</v>
      </c>
      <c r="M40" s="24"/>
    </row>
    <row r="41" spans="1:13" x14ac:dyDescent="0.35">
      <c r="A41" s="23">
        <v>38</v>
      </c>
      <c r="B41" s="40">
        <f>'กรอกชื่อ-สกุลนักเรียน'!B40</f>
        <v>0</v>
      </c>
      <c r="C41" s="41">
        <f>'กรอกชื่อ-สกุลนักเรียน'!C40</f>
        <v>0</v>
      </c>
      <c r="D41" s="26" t="str">
        <f>IF('สรุปEQ 3 ด้าน (1)'!D41&gt;=19,"สูงกว่าปกติ",IF('สรุปEQ 3 ด้าน (1)'!D41&gt;=13,"ปกติ",IF('สรุปEQ 3 ด้าน (1)'!D41&lt;=12,"ต่ำกว่าปกติ")))</f>
        <v>ต่ำกว่าปกติ</v>
      </c>
      <c r="E41" s="26" t="str">
        <f>IF('สรุปEQ 3 ด้าน (1)'!E41&gt;=22,"สูงกว่าปกติ",IF('สรุปEQ 3 ด้าน (1)'!E41&gt;=16,"ปกติ",IF('สรุปEQ 3 ด้าน (1)'!E41&lt;=15,"ต่ำกว่าปกติ")))</f>
        <v>ต่ำกว่าปกติ</v>
      </c>
      <c r="F41" s="26" t="str">
        <f>IF('สรุปEQ 3 ด้าน (1)'!F41&gt;=23,"สูงกว่าปกติ",IF('สรุปEQ 3 ด้าน (1)'!F41&gt;=17,"ปกติ",IF('สรุปEQ 3 ด้าน (1)'!F41&lt;=16,"ต่ำกว่าปกติ")))</f>
        <v>ต่ำกว่าปกติ</v>
      </c>
      <c r="G41" s="26" t="str">
        <f>IF('สรุปEQ 3 ด้าน (1)'!G41&gt;=21,"สูงกว่าปกติ",IF('สรุปEQ 3 ด้าน (1)'!G41&gt;=15,"ปกติ",IF('สรุปEQ 3 ด้าน (1)'!G41&lt;=14,"ต่ำกว่าปกติ")))</f>
        <v>ต่ำกว่าปกติ</v>
      </c>
      <c r="H41" s="26" t="str">
        <f>IF('สรุปEQ 3 ด้าน (1)'!H41&gt;=20,"สูงกว่าปกติ",IF('สรุปEQ 3 ด้าน (1)'!H41&gt;=14,"ปกติ",IF('สรุปEQ 3 ด้าน (1)'!H41&lt;=13,"ต่ำกว่าปกติ")))</f>
        <v>ต่ำกว่าปกติ</v>
      </c>
      <c r="I41" s="26" t="str">
        <f>IF('สรุปEQ 3 ด้าน (1)'!I41&gt;=21,"สูงกว่าปกติ",IF('สรุปEQ 3 ด้าน (1)'!I41&gt;=15,"ปกติ",IF('สรุปEQ 3 ด้าน (1)'!I41&lt;=14,"ต่ำกว่าปกติ")))</f>
        <v>ต่ำกว่าปกติ</v>
      </c>
      <c r="J41" s="26" t="str">
        <f>IF('สรุปEQ 3 ด้าน (1)'!J41&gt;=14,"สูงกว่าปกติ",IF('สรุปEQ 3 ด้าน (1)'!J41&gt;=9,"ปกติ",IF('สรุปEQ 3 ด้าน (1)'!J41&lt;=8,"ต่ำกว่าปกติ")))</f>
        <v>ต่ำกว่าปกติ</v>
      </c>
      <c r="K41" s="26" t="str">
        <f>IF('สรุปEQ 3 ด้าน (1)'!K41&gt;=23,"สูงกว่าปกติ",IF('สรุปEQ 3 ด้าน (1)'!K41&gt;=16,"ปกติ",IF('สรุปEQ 3 ด้าน (1)'!K41&lt;=15,"ต่ำกว่าปกติ")))</f>
        <v>ต่ำกว่าปกติ</v>
      </c>
      <c r="L41" s="26" t="str">
        <f>IF('สรุปEQ 3 ด้าน (1)'!L41&gt;=22,"สูงกว่าปกติ",IF('สรุปEQ 3 ด้าน (1)'!L41&gt;=15,"ปกติ",IF('สรุปEQ 3 ด้าน (1)'!L41&lt;=14,"ต่ำกว่าปกติ")))</f>
        <v>ต่ำกว่าปกติ</v>
      </c>
      <c r="M41" s="24"/>
    </row>
    <row r="42" spans="1:13" x14ac:dyDescent="0.35">
      <c r="A42" s="23">
        <v>39</v>
      </c>
      <c r="B42" s="40">
        <f>'กรอกชื่อ-สกุลนักเรียน'!B41</f>
        <v>0</v>
      </c>
      <c r="C42" s="41">
        <f>'กรอกชื่อ-สกุลนักเรียน'!C41</f>
        <v>0</v>
      </c>
      <c r="D42" s="26" t="str">
        <f>IF('สรุปEQ 3 ด้าน (1)'!D42&gt;=19,"สูงกว่าปกติ",IF('สรุปEQ 3 ด้าน (1)'!D42&gt;=13,"ปกติ",IF('สรุปEQ 3 ด้าน (1)'!D42&lt;=12,"ต่ำกว่าปกติ")))</f>
        <v>ต่ำกว่าปกติ</v>
      </c>
      <c r="E42" s="26" t="str">
        <f>IF('สรุปEQ 3 ด้าน (1)'!E42&gt;=22,"สูงกว่าปกติ",IF('สรุปEQ 3 ด้าน (1)'!E42&gt;=16,"ปกติ",IF('สรุปEQ 3 ด้าน (1)'!E42&lt;=15,"ต่ำกว่าปกติ")))</f>
        <v>ต่ำกว่าปกติ</v>
      </c>
      <c r="F42" s="26" t="str">
        <f>IF('สรุปEQ 3 ด้าน (1)'!F42&gt;=23,"สูงกว่าปกติ",IF('สรุปEQ 3 ด้าน (1)'!F42&gt;=17,"ปกติ",IF('สรุปEQ 3 ด้าน (1)'!F42&lt;=16,"ต่ำกว่าปกติ")))</f>
        <v>ต่ำกว่าปกติ</v>
      </c>
      <c r="G42" s="26" t="str">
        <f>IF('สรุปEQ 3 ด้าน (1)'!G42&gt;=21,"สูงกว่าปกติ",IF('สรุปEQ 3 ด้าน (1)'!G42&gt;=15,"ปกติ",IF('สรุปEQ 3 ด้าน (1)'!G42&lt;=14,"ต่ำกว่าปกติ")))</f>
        <v>ต่ำกว่าปกติ</v>
      </c>
      <c r="H42" s="26" t="str">
        <f>IF('สรุปEQ 3 ด้าน (1)'!H42&gt;=20,"สูงกว่าปกติ",IF('สรุปEQ 3 ด้าน (1)'!H42&gt;=14,"ปกติ",IF('สรุปEQ 3 ด้าน (1)'!H42&lt;=13,"ต่ำกว่าปกติ")))</f>
        <v>ต่ำกว่าปกติ</v>
      </c>
      <c r="I42" s="26" t="str">
        <f>IF('สรุปEQ 3 ด้าน (1)'!I42&gt;=21,"สูงกว่าปกติ",IF('สรุปEQ 3 ด้าน (1)'!I42&gt;=15,"ปกติ",IF('สรุปEQ 3 ด้าน (1)'!I42&lt;=14,"ต่ำกว่าปกติ")))</f>
        <v>ต่ำกว่าปกติ</v>
      </c>
      <c r="J42" s="26" t="str">
        <f>IF('สรุปEQ 3 ด้าน (1)'!J42&gt;=14,"สูงกว่าปกติ",IF('สรุปEQ 3 ด้าน (1)'!J42&gt;=9,"ปกติ",IF('สรุปEQ 3 ด้าน (1)'!J42&lt;=8,"ต่ำกว่าปกติ")))</f>
        <v>ต่ำกว่าปกติ</v>
      </c>
      <c r="K42" s="26" t="str">
        <f>IF('สรุปEQ 3 ด้าน (1)'!K42&gt;=23,"สูงกว่าปกติ",IF('สรุปEQ 3 ด้าน (1)'!K42&gt;=16,"ปกติ",IF('สรุปEQ 3 ด้าน (1)'!K42&lt;=15,"ต่ำกว่าปกติ")))</f>
        <v>ต่ำกว่าปกติ</v>
      </c>
      <c r="L42" s="26" t="str">
        <f>IF('สรุปEQ 3 ด้าน (1)'!L42&gt;=22,"สูงกว่าปกติ",IF('สรุปEQ 3 ด้าน (1)'!L42&gt;=15,"ปกติ",IF('สรุปEQ 3 ด้าน (1)'!L42&lt;=14,"ต่ำกว่าปกติ")))</f>
        <v>ต่ำกว่าปกติ</v>
      </c>
      <c r="M42" s="24"/>
    </row>
    <row r="43" spans="1:13" x14ac:dyDescent="0.35">
      <c r="A43" s="23">
        <v>40</v>
      </c>
      <c r="B43" s="40">
        <f>'กรอกชื่อ-สกุลนักเรียน'!B42</f>
        <v>0</v>
      </c>
      <c r="C43" s="41">
        <f>'กรอกชื่อ-สกุลนักเรียน'!C42</f>
        <v>0</v>
      </c>
      <c r="D43" s="26" t="str">
        <f>IF('สรุปEQ 3 ด้าน (1)'!D43&gt;=19,"สูงกว่าปกติ",IF('สรุปEQ 3 ด้าน (1)'!D43&gt;=13,"ปกติ",IF('สรุปEQ 3 ด้าน (1)'!D43&lt;=12,"ต่ำกว่าปกติ")))</f>
        <v>ต่ำกว่าปกติ</v>
      </c>
      <c r="E43" s="26" t="str">
        <f>IF('สรุปEQ 3 ด้าน (1)'!E43&gt;=22,"สูงกว่าปกติ",IF('สรุปEQ 3 ด้าน (1)'!E43&gt;=16,"ปกติ",IF('สรุปEQ 3 ด้าน (1)'!E43&lt;=15,"ต่ำกว่าปกติ")))</f>
        <v>ต่ำกว่าปกติ</v>
      </c>
      <c r="F43" s="26" t="str">
        <f>IF('สรุปEQ 3 ด้าน (1)'!F43&gt;=23,"สูงกว่าปกติ",IF('สรุปEQ 3 ด้าน (1)'!F43&gt;=17,"ปกติ",IF('สรุปEQ 3 ด้าน (1)'!F43&lt;=16,"ต่ำกว่าปกติ")))</f>
        <v>ต่ำกว่าปกติ</v>
      </c>
      <c r="G43" s="26" t="str">
        <f>IF('สรุปEQ 3 ด้าน (1)'!G43&gt;=21,"สูงกว่าปกติ",IF('สรุปEQ 3 ด้าน (1)'!G43&gt;=15,"ปกติ",IF('สรุปEQ 3 ด้าน (1)'!G43&lt;=14,"ต่ำกว่าปกติ")))</f>
        <v>ต่ำกว่าปกติ</v>
      </c>
      <c r="H43" s="26" t="str">
        <f>IF('สรุปEQ 3 ด้าน (1)'!H43&gt;=20,"สูงกว่าปกติ",IF('สรุปEQ 3 ด้าน (1)'!H43&gt;=14,"ปกติ",IF('สรุปEQ 3 ด้าน (1)'!H43&lt;=13,"ต่ำกว่าปกติ")))</f>
        <v>ต่ำกว่าปกติ</v>
      </c>
      <c r="I43" s="26" t="str">
        <f>IF('สรุปEQ 3 ด้าน (1)'!I43&gt;=21,"สูงกว่าปกติ",IF('สรุปEQ 3 ด้าน (1)'!I43&gt;=15,"ปกติ",IF('สรุปEQ 3 ด้าน (1)'!I43&lt;=14,"ต่ำกว่าปกติ")))</f>
        <v>ต่ำกว่าปกติ</v>
      </c>
      <c r="J43" s="26" t="str">
        <f>IF('สรุปEQ 3 ด้าน (1)'!J43&gt;=14,"สูงกว่าปกติ",IF('สรุปEQ 3 ด้าน (1)'!J43&gt;=9,"ปกติ",IF('สรุปEQ 3 ด้าน (1)'!J43&lt;=8,"ต่ำกว่าปกติ")))</f>
        <v>ต่ำกว่าปกติ</v>
      </c>
      <c r="K43" s="26" t="str">
        <f>IF('สรุปEQ 3 ด้าน (1)'!K43&gt;=23,"สูงกว่าปกติ",IF('สรุปEQ 3 ด้าน (1)'!K43&gt;=16,"ปกติ",IF('สรุปEQ 3 ด้าน (1)'!K43&lt;=15,"ต่ำกว่าปกติ")))</f>
        <v>ต่ำกว่าปกติ</v>
      </c>
      <c r="L43" s="26" t="str">
        <f>IF('สรุปEQ 3 ด้าน (1)'!L43&gt;=22,"สูงกว่าปกติ",IF('สรุปEQ 3 ด้าน (1)'!L43&gt;=15,"ปกติ",IF('สรุปEQ 3 ด้าน (1)'!L43&lt;=14,"ต่ำกว่าปกติ")))</f>
        <v>ต่ำกว่าปกติ</v>
      </c>
      <c r="M43" s="24"/>
    </row>
    <row r="44" spans="1:13" x14ac:dyDescent="0.35">
      <c r="A44" s="23">
        <v>41</v>
      </c>
      <c r="B44" s="40">
        <f>'กรอกชื่อ-สกุลนักเรียน'!B43</f>
        <v>0</v>
      </c>
      <c r="C44" s="41">
        <f>'กรอกชื่อ-สกุลนักเรียน'!C43</f>
        <v>0</v>
      </c>
      <c r="D44" s="26" t="str">
        <f>IF('สรุปEQ 3 ด้าน (1)'!D44&gt;=19,"สูงกว่าปกติ",IF('สรุปEQ 3 ด้าน (1)'!D44&gt;=13,"ปกติ",IF('สรุปEQ 3 ด้าน (1)'!D44&lt;=12,"ต่ำกว่าปกติ")))</f>
        <v>ต่ำกว่าปกติ</v>
      </c>
      <c r="E44" s="26" t="str">
        <f>IF('สรุปEQ 3 ด้าน (1)'!E44&gt;=22,"สูงกว่าปกติ",IF('สรุปEQ 3 ด้าน (1)'!E44&gt;=16,"ปกติ",IF('สรุปEQ 3 ด้าน (1)'!E44&lt;=15,"ต่ำกว่าปกติ")))</f>
        <v>ต่ำกว่าปกติ</v>
      </c>
      <c r="F44" s="26" t="str">
        <f>IF('สรุปEQ 3 ด้าน (1)'!F44&gt;=23,"สูงกว่าปกติ",IF('สรุปEQ 3 ด้าน (1)'!F44&gt;=17,"ปกติ",IF('สรุปEQ 3 ด้าน (1)'!F44&lt;=16,"ต่ำกว่าปกติ")))</f>
        <v>ต่ำกว่าปกติ</v>
      </c>
      <c r="G44" s="26" t="str">
        <f>IF('สรุปEQ 3 ด้าน (1)'!G44&gt;=21,"สูงกว่าปกติ",IF('สรุปEQ 3 ด้าน (1)'!G44&gt;=15,"ปกติ",IF('สรุปEQ 3 ด้าน (1)'!G44&lt;=14,"ต่ำกว่าปกติ")))</f>
        <v>ต่ำกว่าปกติ</v>
      </c>
      <c r="H44" s="26" t="str">
        <f>IF('สรุปEQ 3 ด้าน (1)'!H44&gt;=20,"สูงกว่าปกติ",IF('สรุปEQ 3 ด้าน (1)'!H44&gt;=14,"ปกติ",IF('สรุปEQ 3 ด้าน (1)'!H44&lt;=13,"ต่ำกว่าปกติ")))</f>
        <v>ต่ำกว่าปกติ</v>
      </c>
      <c r="I44" s="26" t="str">
        <f>IF('สรุปEQ 3 ด้าน (1)'!I44&gt;=21,"สูงกว่าปกติ",IF('สรุปEQ 3 ด้าน (1)'!I44&gt;=15,"ปกติ",IF('สรุปEQ 3 ด้าน (1)'!I44&lt;=14,"ต่ำกว่าปกติ")))</f>
        <v>ต่ำกว่าปกติ</v>
      </c>
      <c r="J44" s="26" t="str">
        <f>IF('สรุปEQ 3 ด้าน (1)'!J44&gt;=14,"สูงกว่าปกติ",IF('สรุปEQ 3 ด้าน (1)'!J44&gt;=9,"ปกติ",IF('สรุปEQ 3 ด้าน (1)'!J44&lt;=8,"ต่ำกว่าปกติ")))</f>
        <v>ต่ำกว่าปกติ</v>
      </c>
      <c r="K44" s="26" t="str">
        <f>IF('สรุปEQ 3 ด้าน (1)'!K44&gt;=23,"สูงกว่าปกติ",IF('สรุปEQ 3 ด้าน (1)'!K44&gt;=16,"ปกติ",IF('สรุปEQ 3 ด้าน (1)'!K44&lt;=15,"ต่ำกว่าปกติ")))</f>
        <v>ต่ำกว่าปกติ</v>
      </c>
      <c r="L44" s="26" t="str">
        <f>IF('สรุปEQ 3 ด้าน (1)'!L44&gt;=22,"สูงกว่าปกติ",IF('สรุปEQ 3 ด้าน (1)'!L44&gt;=15,"ปกติ",IF('สรุปEQ 3 ด้าน (1)'!L44&lt;=14,"ต่ำกว่าปกติ")))</f>
        <v>ต่ำกว่าปกติ</v>
      </c>
      <c r="M44" s="24"/>
    </row>
    <row r="45" spans="1:13" x14ac:dyDescent="0.35">
      <c r="A45" s="23">
        <v>42</v>
      </c>
      <c r="B45" s="40">
        <f>'กรอกชื่อ-สกุลนักเรียน'!B44</f>
        <v>0</v>
      </c>
      <c r="C45" s="41">
        <f>'กรอกชื่อ-สกุลนักเรียน'!C44</f>
        <v>0</v>
      </c>
      <c r="D45" s="26" t="str">
        <f>IF('สรุปEQ 3 ด้าน (1)'!D45&gt;=19,"สูงกว่าปกติ",IF('สรุปEQ 3 ด้าน (1)'!D45&gt;=13,"ปกติ",IF('สรุปEQ 3 ด้าน (1)'!D45&lt;=12,"ต่ำกว่าปกติ")))</f>
        <v>ต่ำกว่าปกติ</v>
      </c>
      <c r="E45" s="26" t="str">
        <f>IF('สรุปEQ 3 ด้าน (1)'!E45&gt;=22,"สูงกว่าปกติ",IF('สรุปEQ 3 ด้าน (1)'!E45&gt;=16,"ปกติ",IF('สรุปEQ 3 ด้าน (1)'!E45&lt;=15,"ต่ำกว่าปกติ")))</f>
        <v>ต่ำกว่าปกติ</v>
      </c>
      <c r="F45" s="26" t="str">
        <f>IF('สรุปEQ 3 ด้าน (1)'!F45&gt;=23,"สูงกว่าปกติ",IF('สรุปEQ 3 ด้าน (1)'!F45&gt;=17,"ปกติ",IF('สรุปEQ 3 ด้าน (1)'!F45&lt;=16,"ต่ำกว่าปกติ")))</f>
        <v>ต่ำกว่าปกติ</v>
      </c>
      <c r="G45" s="26" t="str">
        <f>IF('สรุปEQ 3 ด้าน (1)'!G45&gt;=21,"สูงกว่าปกติ",IF('สรุปEQ 3 ด้าน (1)'!G45&gt;=15,"ปกติ",IF('สรุปEQ 3 ด้าน (1)'!G45&lt;=14,"ต่ำกว่าปกติ")))</f>
        <v>ต่ำกว่าปกติ</v>
      </c>
      <c r="H45" s="26" t="str">
        <f>IF('สรุปEQ 3 ด้าน (1)'!H45&gt;=20,"สูงกว่าปกติ",IF('สรุปEQ 3 ด้าน (1)'!H45&gt;=14,"ปกติ",IF('สรุปEQ 3 ด้าน (1)'!H45&lt;=13,"ต่ำกว่าปกติ")))</f>
        <v>ต่ำกว่าปกติ</v>
      </c>
      <c r="I45" s="26" t="str">
        <f>IF('สรุปEQ 3 ด้าน (1)'!I45&gt;=21,"สูงกว่าปกติ",IF('สรุปEQ 3 ด้าน (1)'!I45&gt;=15,"ปกติ",IF('สรุปEQ 3 ด้าน (1)'!I45&lt;=14,"ต่ำกว่าปกติ")))</f>
        <v>ต่ำกว่าปกติ</v>
      </c>
      <c r="J45" s="26" t="str">
        <f>IF('สรุปEQ 3 ด้าน (1)'!J45&gt;=14,"สูงกว่าปกติ",IF('สรุปEQ 3 ด้าน (1)'!J45&gt;=9,"ปกติ",IF('สรุปEQ 3 ด้าน (1)'!J45&lt;=8,"ต่ำกว่าปกติ")))</f>
        <v>ต่ำกว่าปกติ</v>
      </c>
      <c r="K45" s="26" t="str">
        <f>IF('สรุปEQ 3 ด้าน (1)'!K45&gt;=23,"สูงกว่าปกติ",IF('สรุปEQ 3 ด้าน (1)'!K45&gt;=16,"ปกติ",IF('สรุปEQ 3 ด้าน (1)'!K45&lt;=15,"ต่ำกว่าปกติ")))</f>
        <v>ต่ำกว่าปกติ</v>
      </c>
      <c r="L45" s="26" t="str">
        <f>IF('สรุปEQ 3 ด้าน (1)'!L45&gt;=22,"สูงกว่าปกติ",IF('สรุปEQ 3 ด้าน (1)'!L45&gt;=15,"ปกติ",IF('สรุปEQ 3 ด้าน (1)'!L45&lt;=14,"ต่ำกว่าปกติ")))</f>
        <v>ต่ำกว่าปกติ</v>
      </c>
      <c r="M45" s="24"/>
    </row>
    <row r="46" spans="1:13" x14ac:dyDescent="0.35">
      <c r="A46" s="23">
        <v>43</v>
      </c>
      <c r="B46" s="40">
        <f>'กรอกชื่อ-สกุลนักเรียน'!B45</f>
        <v>0</v>
      </c>
      <c r="C46" s="41">
        <f>'กรอกชื่อ-สกุลนักเรียน'!C45</f>
        <v>0</v>
      </c>
      <c r="D46" s="26" t="str">
        <f>IF('สรุปEQ 3 ด้าน (1)'!D46&gt;=19,"สูงกว่าปกติ",IF('สรุปEQ 3 ด้าน (1)'!D46&gt;=13,"ปกติ",IF('สรุปEQ 3 ด้าน (1)'!D46&lt;=12,"ต่ำกว่าปกติ")))</f>
        <v>ต่ำกว่าปกติ</v>
      </c>
      <c r="E46" s="26" t="str">
        <f>IF('สรุปEQ 3 ด้าน (1)'!E46&gt;=22,"สูงกว่าปกติ",IF('สรุปEQ 3 ด้าน (1)'!E46&gt;=16,"ปกติ",IF('สรุปEQ 3 ด้าน (1)'!E46&lt;=15,"ต่ำกว่าปกติ")))</f>
        <v>ต่ำกว่าปกติ</v>
      </c>
      <c r="F46" s="26" t="str">
        <f>IF('สรุปEQ 3 ด้าน (1)'!F46&gt;=23,"สูงกว่าปกติ",IF('สรุปEQ 3 ด้าน (1)'!F46&gt;=17,"ปกติ",IF('สรุปEQ 3 ด้าน (1)'!F46&lt;=16,"ต่ำกว่าปกติ")))</f>
        <v>ต่ำกว่าปกติ</v>
      </c>
      <c r="G46" s="26" t="str">
        <f>IF('สรุปEQ 3 ด้าน (1)'!G46&gt;=21,"สูงกว่าปกติ",IF('สรุปEQ 3 ด้าน (1)'!G46&gt;=15,"ปกติ",IF('สรุปEQ 3 ด้าน (1)'!G46&lt;=14,"ต่ำกว่าปกติ")))</f>
        <v>ต่ำกว่าปกติ</v>
      </c>
      <c r="H46" s="26" t="str">
        <f>IF('สรุปEQ 3 ด้าน (1)'!H46&gt;=20,"สูงกว่าปกติ",IF('สรุปEQ 3 ด้าน (1)'!H46&gt;=14,"ปกติ",IF('สรุปEQ 3 ด้าน (1)'!H46&lt;=13,"ต่ำกว่าปกติ")))</f>
        <v>ต่ำกว่าปกติ</v>
      </c>
      <c r="I46" s="26" t="str">
        <f>IF('สรุปEQ 3 ด้าน (1)'!I46&gt;=21,"สูงกว่าปกติ",IF('สรุปEQ 3 ด้าน (1)'!I46&gt;=15,"ปกติ",IF('สรุปEQ 3 ด้าน (1)'!I46&lt;=14,"ต่ำกว่าปกติ")))</f>
        <v>ต่ำกว่าปกติ</v>
      </c>
      <c r="J46" s="26" t="str">
        <f>IF('สรุปEQ 3 ด้าน (1)'!J46&gt;=14,"สูงกว่าปกติ",IF('สรุปEQ 3 ด้าน (1)'!J46&gt;=9,"ปกติ",IF('สรุปEQ 3 ด้าน (1)'!J46&lt;=8,"ต่ำกว่าปกติ")))</f>
        <v>ต่ำกว่าปกติ</v>
      </c>
      <c r="K46" s="26" t="str">
        <f>IF('สรุปEQ 3 ด้าน (1)'!K46&gt;=23,"สูงกว่าปกติ",IF('สรุปEQ 3 ด้าน (1)'!K46&gt;=16,"ปกติ",IF('สรุปEQ 3 ด้าน (1)'!K46&lt;=15,"ต่ำกว่าปกติ")))</f>
        <v>ต่ำกว่าปกติ</v>
      </c>
      <c r="L46" s="26" t="str">
        <f>IF('สรุปEQ 3 ด้าน (1)'!L46&gt;=22,"สูงกว่าปกติ",IF('สรุปEQ 3 ด้าน (1)'!L46&gt;=15,"ปกติ",IF('สรุปEQ 3 ด้าน (1)'!L46&lt;=14,"ต่ำกว่าปกติ")))</f>
        <v>ต่ำกว่าปกติ</v>
      </c>
      <c r="M46" s="24"/>
    </row>
    <row r="47" spans="1:13" x14ac:dyDescent="0.35">
      <c r="A47" s="23">
        <v>44</v>
      </c>
      <c r="B47" s="40">
        <f>'กรอกชื่อ-สกุลนักเรียน'!B46</f>
        <v>0</v>
      </c>
      <c r="C47" s="41">
        <f>'กรอกชื่อ-สกุลนักเรียน'!C46</f>
        <v>0</v>
      </c>
      <c r="D47" s="26" t="str">
        <f>IF('สรุปEQ 3 ด้าน (1)'!D47&gt;=19,"สูงกว่าปกติ",IF('สรุปEQ 3 ด้าน (1)'!D47&gt;=13,"ปกติ",IF('สรุปEQ 3 ด้าน (1)'!D47&lt;=12,"ต่ำกว่าปกติ")))</f>
        <v>ต่ำกว่าปกติ</v>
      </c>
      <c r="E47" s="26" t="str">
        <f>IF('สรุปEQ 3 ด้าน (1)'!E47&gt;=22,"สูงกว่าปกติ",IF('สรุปEQ 3 ด้าน (1)'!E47&gt;=16,"ปกติ",IF('สรุปEQ 3 ด้าน (1)'!E47&lt;=15,"ต่ำกว่าปกติ")))</f>
        <v>ต่ำกว่าปกติ</v>
      </c>
      <c r="F47" s="26" t="str">
        <f>IF('สรุปEQ 3 ด้าน (1)'!F47&gt;=23,"สูงกว่าปกติ",IF('สรุปEQ 3 ด้าน (1)'!F47&gt;=17,"ปกติ",IF('สรุปEQ 3 ด้าน (1)'!F47&lt;=16,"ต่ำกว่าปกติ")))</f>
        <v>ต่ำกว่าปกติ</v>
      </c>
      <c r="G47" s="26" t="str">
        <f>IF('สรุปEQ 3 ด้าน (1)'!G47&gt;=21,"สูงกว่าปกติ",IF('สรุปEQ 3 ด้าน (1)'!G47&gt;=15,"ปกติ",IF('สรุปEQ 3 ด้าน (1)'!G47&lt;=14,"ต่ำกว่าปกติ")))</f>
        <v>ต่ำกว่าปกติ</v>
      </c>
      <c r="H47" s="26" t="str">
        <f>IF('สรุปEQ 3 ด้าน (1)'!H47&gt;=20,"สูงกว่าปกติ",IF('สรุปEQ 3 ด้าน (1)'!H47&gt;=14,"ปกติ",IF('สรุปEQ 3 ด้าน (1)'!H47&lt;=13,"ต่ำกว่าปกติ")))</f>
        <v>ต่ำกว่าปกติ</v>
      </c>
      <c r="I47" s="26" t="str">
        <f>IF('สรุปEQ 3 ด้าน (1)'!I47&gt;=21,"สูงกว่าปกติ",IF('สรุปEQ 3 ด้าน (1)'!I47&gt;=15,"ปกติ",IF('สรุปEQ 3 ด้าน (1)'!I47&lt;=14,"ต่ำกว่าปกติ")))</f>
        <v>ต่ำกว่าปกติ</v>
      </c>
      <c r="J47" s="26" t="str">
        <f>IF('สรุปEQ 3 ด้าน (1)'!J47&gt;=14,"สูงกว่าปกติ",IF('สรุปEQ 3 ด้าน (1)'!J47&gt;=9,"ปกติ",IF('สรุปEQ 3 ด้าน (1)'!J47&lt;=8,"ต่ำกว่าปกติ")))</f>
        <v>ต่ำกว่าปกติ</v>
      </c>
      <c r="K47" s="26" t="str">
        <f>IF('สรุปEQ 3 ด้าน (1)'!K47&gt;=23,"สูงกว่าปกติ",IF('สรุปEQ 3 ด้าน (1)'!K47&gt;=16,"ปกติ",IF('สรุปEQ 3 ด้าน (1)'!K47&lt;=15,"ต่ำกว่าปกติ")))</f>
        <v>ต่ำกว่าปกติ</v>
      </c>
      <c r="L47" s="26" t="str">
        <f>IF('สรุปEQ 3 ด้าน (1)'!L47&gt;=22,"สูงกว่าปกติ",IF('สรุปEQ 3 ด้าน (1)'!L47&gt;=15,"ปกติ",IF('สรุปEQ 3 ด้าน (1)'!L47&lt;=14,"ต่ำกว่าปกติ")))</f>
        <v>ต่ำกว่าปกติ</v>
      </c>
      <c r="M47" s="24"/>
    </row>
    <row r="48" spans="1:13" x14ac:dyDescent="0.35">
      <c r="A48" s="23">
        <v>45</v>
      </c>
      <c r="B48" s="40">
        <f>'กรอกชื่อ-สกุลนักเรียน'!B47</f>
        <v>0</v>
      </c>
      <c r="C48" s="41">
        <f>'กรอกชื่อ-สกุลนักเรียน'!C47</f>
        <v>0</v>
      </c>
      <c r="D48" s="26" t="str">
        <f>IF('สรุปEQ 3 ด้าน (1)'!D48&gt;=19,"สูงกว่าปกติ",IF('สรุปEQ 3 ด้าน (1)'!D48&gt;=13,"ปกติ",IF('สรุปEQ 3 ด้าน (1)'!D48&lt;=12,"ต่ำกว่าปกติ")))</f>
        <v>ต่ำกว่าปกติ</v>
      </c>
      <c r="E48" s="26" t="str">
        <f>IF('สรุปEQ 3 ด้าน (1)'!E48&gt;=22,"สูงกว่าปกติ",IF('สรุปEQ 3 ด้าน (1)'!E48&gt;=16,"ปกติ",IF('สรุปEQ 3 ด้าน (1)'!E48&lt;=15,"ต่ำกว่าปกติ")))</f>
        <v>ต่ำกว่าปกติ</v>
      </c>
      <c r="F48" s="26" t="str">
        <f>IF('สรุปEQ 3 ด้าน (1)'!F48&gt;=23,"สูงกว่าปกติ",IF('สรุปEQ 3 ด้าน (1)'!F48&gt;=17,"ปกติ",IF('สรุปEQ 3 ด้าน (1)'!F48&lt;=16,"ต่ำกว่าปกติ")))</f>
        <v>ต่ำกว่าปกติ</v>
      </c>
      <c r="G48" s="26" t="str">
        <f>IF('สรุปEQ 3 ด้าน (1)'!G48&gt;=21,"สูงกว่าปกติ",IF('สรุปEQ 3 ด้าน (1)'!G48&gt;=15,"ปกติ",IF('สรุปEQ 3 ด้าน (1)'!G48&lt;=14,"ต่ำกว่าปกติ")))</f>
        <v>ต่ำกว่าปกติ</v>
      </c>
      <c r="H48" s="26" t="str">
        <f>IF('สรุปEQ 3 ด้าน (1)'!H48&gt;=20,"สูงกว่าปกติ",IF('สรุปEQ 3 ด้าน (1)'!H48&gt;=14,"ปกติ",IF('สรุปEQ 3 ด้าน (1)'!H48&lt;=13,"ต่ำกว่าปกติ")))</f>
        <v>ต่ำกว่าปกติ</v>
      </c>
      <c r="I48" s="26" t="str">
        <f>IF('สรุปEQ 3 ด้าน (1)'!I48&gt;=21,"สูงกว่าปกติ",IF('สรุปEQ 3 ด้าน (1)'!I48&gt;=15,"ปกติ",IF('สรุปEQ 3 ด้าน (1)'!I48&lt;=14,"ต่ำกว่าปกติ")))</f>
        <v>ต่ำกว่าปกติ</v>
      </c>
      <c r="J48" s="26" t="str">
        <f>IF('สรุปEQ 3 ด้าน (1)'!J48&gt;=14,"สูงกว่าปกติ",IF('สรุปEQ 3 ด้าน (1)'!J48&gt;=9,"ปกติ",IF('สรุปEQ 3 ด้าน (1)'!J48&lt;=8,"ต่ำกว่าปกติ")))</f>
        <v>ต่ำกว่าปกติ</v>
      </c>
      <c r="K48" s="26" t="str">
        <f>IF('สรุปEQ 3 ด้าน (1)'!K48&gt;=23,"สูงกว่าปกติ",IF('สรุปEQ 3 ด้าน (1)'!K48&gt;=16,"ปกติ",IF('สรุปEQ 3 ด้าน (1)'!K48&lt;=15,"ต่ำกว่าปกติ")))</f>
        <v>ต่ำกว่าปกติ</v>
      </c>
      <c r="L48" s="26" t="str">
        <f>IF('สรุปEQ 3 ด้าน (1)'!L48&gt;=22,"สูงกว่าปกติ",IF('สรุปEQ 3 ด้าน (1)'!L48&gt;=15,"ปกติ",IF('สรุปEQ 3 ด้าน (1)'!L48&lt;=14,"ต่ำกว่าปกติ")))</f>
        <v>ต่ำกว่าปกติ</v>
      </c>
      <c r="M48" s="24"/>
    </row>
    <row r="49" spans="1:13" x14ac:dyDescent="0.35">
      <c r="A49" s="23">
        <v>46</v>
      </c>
      <c r="B49" s="40">
        <f>'กรอกชื่อ-สกุลนักเรียน'!B48</f>
        <v>0</v>
      </c>
      <c r="C49" s="41">
        <f>'กรอกชื่อ-สกุลนักเรียน'!C48</f>
        <v>0</v>
      </c>
      <c r="D49" s="26" t="str">
        <f>IF('สรุปEQ 3 ด้าน (1)'!D49&gt;=19,"สูงกว่าปกติ",IF('สรุปEQ 3 ด้าน (1)'!D49&gt;=13,"ปกติ",IF('สรุปEQ 3 ด้าน (1)'!D49&lt;=12,"ต่ำกว่าปกติ")))</f>
        <v>ต่ำกว่าปกติ</v>
      </c>
      <c r="E49" s="26" t="str">
        <f>IF('สรุปEQ 3 ด้าน (1)'!E49&gt;=22,"สูงกว่าปกติ",IF('สรุปEQ 3 ด้าน (1)'!E49&gt;=16,"ปกติ",IF('สรุปEQ 3 ด้าน (1)'!E49&lt;=15,"ต่ำกว่าปกติ")))</f>
        <v>ต่ำกว่าปกติ</v>
      </c>
      <c r="F49" s="26" t="str">
        <f>IF('สรุปEQ 3 ด้าน (1)'!F49&gt;=23,"สูงกว่าปกติ",IF('สรุปEQ 3 ด้าน (1)'!F49&gt;=17,"ปกติ",IF('สรุปEQ 3 ด้าน (1)'!F49&lt;=16,"ต่ำกว่าปกติ")))</f>
        <v>ต่ำกว่าปกติ</v>
      </c>
      <c r="G49" s="26" t="str">
        <f>IF('สรุปEQ 3 ด้าน (1)'!G49&gt;=21,"สูงกว่าปกติ",IF('สรุปEQ 3 ด้าน (1)'!G49&gt;=15,"ปกติ",IF('สรุปEQ 3 ด้าน (1)'!G49&lt;=14,"ต่ำกว่าปกติ")))</f>
        <v>ต่ำกว่าปกติ</v>
      </c>
      <c r="H49" s="26" t="str">
        <f>IF('สรุปEQ 3 ด้าน (1)'!H49&gt;=20,"สูงกว่าปกติ",IF('สรุปEQ 3 ด้าน (1)'!H49&gt;=14,"ปกติ",IF('สรุปEQ 3 ด้าน (1)'!H49&lt;=13,"ต่ำกว่าปกติ")))</f>
        <v>ต่ำกว่าปกติ</v>
      </c>
      <c r="I49" s="26" t="str">
        <f>IF('สรุปEQ 3 ด้าน (1)'!I49&gt;=21,"สูงกว่าปกติ",IF('สรุปEQ 3 ด้าน (1)'!I49&gt;=15,"ปกติ",IF('สรุปEQ 3 ด้าน (1)'!I49&lt;=14,"ต่ำกว่าปกติ")))</f>
        <v>ต่ำกว่าปกติ</v>
      </c>
      <c r="J49" s="26" t="str">
        <f>IF('สรุปEQ 3 ด้าน (1)'!J49&gt;=14,"สูงกว่าปกติ",IF('สรุปEQ 3 ด้าน (1)'!J49&gt;=9,"ปกติ",IF('สรุปEQ 3 ด้าน (1)'!J49&lt;=8,"ต่ำกว่าปกติ")))</f>
        <v>ต่ำกว่าปกติ</v>
      </c>
      <c r="K49" s="26" t="str">
        <f>IF('สรุปEQ 3 ด้าน (1)'!K49&gt;=23,"สูงกว่าปกติ",IF('สรุปEQ 3 ด้าน (1)'!K49&gt;=16,"ปกติ",IF('สรุปEQ 3 ด้าน (1)'!K49&lt;=15,"ต่ำกว่าปกติ")))</f>
        <v>ต่ำกว่าปกติ</v>
      </c>
      <c r="L49" s="26" t="str">
        <f>IF('สรุปEQ 3 ด้าน (1)'!L49&gt;=22,"สูงกว่าปกติ",IF('สรุปEQ 3 ด้าน (1)'!L49&gt;=15,"ปกติ",IF('สรุปEQ 3 ด้าน (1)'!L49&lt;=14,"ต่ำกว่าปกติ")))</f>
        <v>ต่ำกว่าปกติ</v>
      </c>
      <c r="M49" s="24"/>
    </row>
    <row r="50" spans="1:13" x14ac:dyDescent="0.35">
      <c r="A50" s="23">
        <v>47</v>
      </c>
      <c r="B50" s="40">
        <f>'กรอกชื่อ-สกุลนักเรียน'!B49</f>
        <v>0</v>
      </c>
      <c r="C50" s="41">
        <f>'กรอกชื่อ-สกุลนักเรียน'!C49</f>
        <v>0</v>
      </c>
      <c r="D50" s="26" t="str">
        <f>IF('สรุปEQ 3 ด้าน (1)'!D50&gt;=19,"สูงกว่าปกติ",IF('สรุปEQ 3 ด้าน (1)'!D50&gt;=13,"ปกติ",IF('สรุปEQ 3 ด้าน (1)'!D50&lt;=12,"ต่ำกว่าปกติ")))</f>
        <v>ต่ำกว่าปกติ</v>
      </c>
      <c r="E50" s="26" t="str">
        <f>IF('สรุปEQ 3 ด้าน (1)'!E50&gt;=22,"สูงกว่าปกติ",IF('สรุปEQ 3 ด้าน (1)'!E50&gt;=16,"ปกติ",IF('สรุปEQ 3 ด้าน (1)'!E50&lt;=15,"ต่ำกว่าปกติ")))</f>
        <v>ต่ำกว่าปกติ</v>
      </c>
      <c r="F50" s="26" t="str">
        <f>IF('สรุปEQ 3 ด้าน (1)'!F50&gt;=23,"สูงกว่าปกติ",IF('สรุปEQ 3 ด้าน (1)'!F50&gt;=17,"ปกติ",IF('สรุปEQ 3 ด้าน (1)'!F50&lt;=16,"ต่ำกว่าปกติ")))</f>
        <v>ต่ำกว่าปกติ</v>
      </c>
      <c r="G50" s="26" t="str">
        <f>IF('สรุปEQ 3 ด้าน (1)'!G50&gt;=21,"สูงกว่าปกติ",IF('สรุปEQ 3 ด้าน (1)'!G50&gt;=15,"ปกติ",IF('สรุปEQ 3 ด้าน (1)'!G50&lt;=14,"ต่ำกว่าปกติ")))</f>
        <v>ต่ำกว่าปกติ</v>
      </c>
      <c r="H50" s="26" t="str">
        <f>IF('สรุปEQ 3 ด้าน (1)'!H50&gt;=20,"สูงกว่าปกติ",IF('สรุปEQ 3 ด้าน (1)'!H50&gt;=14,"ปกติ",IF('สรุปEQ 3 ด้าน (1)'!H50&lt;=13,"ต่ำกว่าปกติ")))</f>
        <v>ต่ำกว่าปกติ</v>
      </c>
      <c r="I50" s="26" t="str">
        <f>IF('สรุปEQ 3 ด้าน (1)'!I50&gt;=21,"สูงกว่าปกติ",IF('สรุปEQ 3 ด้าน (1)'!I50&gt;=15,"ปกติ",IF('สรุปEQ 3 ด้าน (1)'!I50&lt;=14,"ต่ำกว่าปกติ")))</f>
        <v>ต่ำกว่าปกติ</v>
      </c>
      <c r="J50" s="26" t="str">
        <f>IF('สรุปEQ 3 ด้าน (1)'!J50&gt;=14,"สูงกว่าปกติ",IF('สรุปEQ 3 ด้าน (1)'!J50&gt;=9,"ปกติ",IF('สรุปEQ 3 ด้าน (1)'!J50&lt;=8,"ต่ำกว่าปกติ")))</f>
        <v>ต่ำกว่าปกติ</v>
      </c>
      <c r="K50" s="26" t="str">
        <f>IF('สรุปEQ 3 ด้าน (1)'!K50&gt;=23,"สูงกว่าปกติ",IF('สรุปEQ 3 ด้าน (1)'!K50&gt;=16,"ปกติ",IF('สรุปEQ 3 ด้าน (1)'!K50&lt;=15,"ต่ำกว่าปกติ")))</f>
        <v>ต่ำกว่าปกติ</v>
      </c>
      <c r="L50" s="26" t="str">
        <f>IF('สรุปEQ 3 ด้าน (1)'!L50&gt;=22,"สูงกว่าปกติ",IF('สรุปEQ 3 ด้าน (1)'!L50&gt;=15,"ปกติ",IF('สรุปEQ 3 ด้าน (1)'!L50&lt;=14,"ต่ำกว่าปกติ")))</f>
        <v>ต่ำกว่าปกติ</v>
      </c>
      <c r="M50" s="24"/>
    </row>
    <row r="51" spans="1:13" x14ac:dyDescent="0.35">
      <c r="A51" s="23">
        <v>48</v>
      </c>
      <c r="B51" s="40">
        <f>'กรอกชื่อ-สกุลนักเรียน'!B50</f>
        <v>0</v>
      </c>
      <c r="C51" s="41">
        <f>'กรอกชื่อ-สกุลนักเรียน'!C50</f>
        <v>0</v>
      </c>
      <c r="D51" s="26" t="str">
        <f>IF('สรุปEQ 3 ด้าน (1)'!D51&gt;=19,"สูงกว่าปกติ",IF('สรุปEQ 3 ด้าน (1)'!D51&gt;=13,"ปกติ",IF('สรุปEQ 3 ด้าน (1)'!D51&lt;=12,"ต่ำกว่าปกติ")))</f>
        <v>ต่ำกว่าปกติ</v>
      </c>
      <c r="E51" s="26" t="str">
        <f>IF('สรุปEQ 3 ด้าน (1)'!E51&gt;=22,"สูงกว่าปกติ",IF('สรุปEQ 3 ด้าน (1)'!E51&gt;=16,"ปกติ",IF('สรุปEQ 3 ด้าน (1)'!E51&lt;=15,"ต่ำกว่าปกติ")))</f>
        <v>ต่ำกว่าปกติ</v>
      </c>
      <c r="F51" s="26" t="str">
        <f>IF('สรุปEQ 3 ด้าน (1)'!F51&gt;=23,"สูงกว่าปกติ",IF('สรุปEQ 3 ด้าน (1)'!F51&gt;=17,"ปกติ",IF('สรุปEQ 3 ด้าน (1)'!F51&lt;=16,"ต่ำกว่าปกติ")))</f>
        <v>ต่ำกว่าปกติ</v>
      </c>
      <c r="G51" s="26" t="str">
        <f>IF('สรุปEQ 3 ด้าน (1)'!G51&gt;=21,"สูงกว่าปกติ",IF('สรุปEQ 3 ด้าน (1)'!G51&gt;=15,"ปกติ",IF('สรุปEQ 3 ด้าน (1)'!G51&lt;=14,"ต่ำกว่าปกติ")))</f>
        <v>ต่ำกว่าปกติ</v>
      </c>
      <c r="H51" s="26" t="str">
        <f>IF('สรุปEQ 3 ด้าน (1)'!H51&gt;=20,"สูงกว่าปกติ",IF('สรุปEQ 3 ด้าน (1)'!H51&gt;=14,"ปกติ",IF('สรุปEQ 3 ด้าน (1)'!H51&lt;=13,"ต่ำกว่าปกติ")))</f>
        <v>ต่ำกว่าปกติ</v>
      </c>
      <c r="I51" s="26" t="str">
        <f>IF('สรุปEQ 3 ด้าน (1)'!I51&gt;=21,"สูงกว่าปกติ",IF('สรุปEQ 3 ด้าน (1)'!I51&gt;=15,"ปกติ",IF('สรุปEQ 3 ด้าน (1)'!I51&lt;=14,"ต่ำกว่าปกติ")))</f>
        <v>ต่ำกว่าปกติ</v>
      </c>
      <c r="J51" s="26" t="str">
        <f>IF('สรุปEQ 3 ด้าน (1)'!J51&gt;=14,"สูงกว่าปกติ",IF('สรุปEQ 3 ด้าน (1)'!J51&gt;=9,"ปกติ",IF('สรุปEQ 3 ด้าน (1)'!J51&lt;=8,"ต่ำกว่าปกติ")))</f>
        <v>ต่ำกว่าปกติ</v>
      </c>
      <c r="K51" s="26" t="str">
        <f>IF('สรุปEQ 3 ด้าน (1)'!K51&gt;=23,"สูงกว่าปกติ",IF('สรุปEQ 3 ด้าน (1)'!K51&gt;=16,"ปกติ",IF('สรุปEQ 3 ด้าน (1)'!K51&lt;=15,"ต่ำกว่าปกติ")))</f>
        <v>ต่ำกว่าปกติ</v>
      </c>
      <c r="L51" s="26" t="str">
        <f>IF('สรุปEQ 3 ด้าน (1)'!L51&gt;=22,"สูงกว่าปกติ",IF('สรุปEQ 3 ด้าน (1)'!L51&gt;=15,"ปกติ",IF('สรุปEQ 3 ด้าน (1)'!L51&lt;=14,"ต่ำกว่าปกติ")))</f>
        <v>ต่ำกว่าปกติ</v>
      </c>
      <c r="M51" s="24"/>
    </row>
    <row r="52" spans="1:13" x14ac:dyDescent="0.35">
      <c r="A52" s="23">
        <v>49</v>
      </c>
      <c r="B52" s="40">
        <f>'กรอกชื่อ-สกุลนักเรียน'!B51</f>
        <v>0</v>
      </c>
      <c r="C52" s="41">
        <f>'กรอกชื่อ-สกุลนักเรียน'!C51</f>
        <v>0</v>
      </c>
      <c r="D52" s="26" t="str">
        <f>IF('สรุปEQ 3 ด้าน (1)'!D52&gt;=19,"สูงกว่าปกติ",IF('สรุปEQ 3 ด้าน (1)'!D52&gt;=13,"ปกติ",IF('สรุปEQ 3 ด้าน (1)'!D52&lt;=12,"ต่ำกว่าปกติ")))</f>
        <v>ต่ำกว่าปกติ</v>
      </c>
      <c r="E52" s="26" t="str">
        <f>IF('สรุปEQ 3 ด้าน (1)'!E52&gt;=22,"สูงกว่าปกติ",IF('สรุปEQ 3 ด้าน (1)'!E52&gt;=16,"ปกติ",IF('สรุปEQ 3 ด้าน (1)'!E52&lt;=15,"ต่ำกว่าปกติ")))</f>
        <v>ต่ำกว่าปกติ</v>
      </c>
      <c r="F52" s="26" t="str">
        <f>IF('สรุปEQ 3 ด้าน (1)'!F52&gt;=23,"สูงกว่าปกติ",IF('สรุปEQ 3 ด้าน (1)'!F52&gt;=17,"ปกติ",IF('สรุปEQ 3 ด้าน (1)'!F52&lt;=16,"ต่ำกว่าปกติ")))</f>
        <v>ต่ำกว่าปกติ</v>
      </c>
      <c r="G52" s="26" t="str">
        <f>IF('สรุปEQ 3 ด้าน (1)'!G52&gt;=21,"สูงกว่าปกติ",IF('สรุปEQ 3 ด้าน (1)'!G52&gt;=15,"ปกติ",IF('สรุปEQ 3 ด้าน (1)'!G52&lt;=14,"ต่ำกว่าปกติ")))</f>
        <v>ต่ำกว่าปกติ</v>
      </c>
      <c r="H52" s="26" t="str">
        <f>IF('สรุปEQ 3 ด้าน (1)'!H52&gt;=20,"สูงกว่าปกติ",IF('สรุปEQ 3 ด้าน (1)'!H52&gt;=14,"ปกติ",IF('สรุปEQ 3 ด้าน (1)'!H52&lt;=13,"ต่ำกว่าปกติ")))</f>
        <v>ต่ำกว่าปกติ</v>
      </c>
      <c r="I52" s="26" t="str">
        <f>IF('สรุปEQ 3 ด้าน (1)'!I52&gt;=21,"สูงกว่าปกติ",IF('สรุปEQ 3 ด้าน (1)'!I52&gt;=15,"ปกติ",IF('สรุปEQ 3 ด้าน (1)'!I52&lt;=14,"ต่ำกว่าปกติ")))</f>
        <v>ต่ำกว่าปกติ</v>
      </c>
      <c r="J52" s="26" t="str">
        <f>IF('สรุปEQ 3 ด้าน (1)'!J52&gt;=14,"สูงกว่าปกติ",IF('สรุปEQ 3 ด้าน (1)'!J52&gt;=9,"ปกติ",IF('สรุปEQ 3 ด้าน (1)'!J52&lt;=8,"ต่ำกว่าปกติ")))</f>
        <v>ต่ำกว่าปกติ</v>
      </c>
      <c r="K52" s="26" t="str">
        <f>IF('สรุปEQ 3 ด้าน (1)'!K52&gt;=23,"สูงกว่าปกติ",IF('สรุปEQ 3 ด้าน (1)'!K52&gt;=16,"ปกติ",IF('สรุปEQ 3 ด้าน (1)'!K52&lt;=15,"ต่ำกว่าปกติ")))</f>
        <v>ต่ำกว่าปกติ</v>
      </c>
      <c r="L52" s="26" t="str">
        <f>IF('สรุปEQ 3 ด้าน (1)'!L52&gt;=22,"สูงกว่าปกติ",IF('สรุปEQ 3 ด้าน (1)'!L52&gt;=15,"ปกติ",IF('สรุปEQ 3 ด้าน (1)'!L52&lt;=14,"ต่ำกว่าปกติ")))</f>
        <v>ต่ำกว่าปกติ</v>
      </c>
      <c r="M52" s="24"/>
    </row>
    <row r="53" spans="1:13" x14ac:dyDescent="0.35">
      <c r="A53" s="23">
        <v>50</v>
      </c>
      <c r="B53" s="40">
        <f>'กรอกชื่อ-สกุลนักเรียน'!B52</f>
        <v>0</v>
      </c>
      <c r="C53" s="41">
        <f>'กรอกชื่อ-สกุลนักเรียน'!C52</f>
        <v>0</v>
      </c>
      <c r="D53" s="26" t="str">
        <f>IF('สรุปEQ 3 ด้าน (1)'!D53&gt;=19,"สูงกว่าปกติ",IF('สรุปEQ 3 ด้าน (1)'!D53&gt;=13,"ปกติ",IF('สรุปEQ 3 ด้าน (1)'!D53&lt;=12,"ต่ำกว่าปกติ")))</f>
        <v>ต่ำกว่าปกติ</v>
      </c>
      <c r="E53" s="26" t="str">
        <f>IF('สรุปEQ 3 ด้าน (1)'!E53&gt;=22,"สูงกว่าปกติ",IF('สรุปEQ 3 ด้าน (1)'!E53&gt;=16,"ปกติ",IF('สรุปEQ 3 ด้าน (1)'!E53&lt;=15,"ต่ำกว่าปกติ")))</f>
        <v>ต่ำกว่าปกติ</v>
      </c>
      <c r="F53" s="26" t="str">
        <f>IF('สรุปEQ 3 ด้าน (1)'!F53&gt;=23,"สูงกว่าปกติ",IF('สรุปEQ 3 ด้าน (1)'!F53&gt;=17,"ปกติ",IF('สรุปEQ 3 ด้าน (1)'!F53&lt;=16,"ต่ำกว่าปกติ")))</f>
        <v>ต่ำกว่าปกติ</v>
      </c>
      <c r="G53" s="26" t="str">
        <f>IF('สรุปEQ 3 ด้าน (1)'!G53&gt;=21,"สูงกว่าปกติ",IF('สรุปEQ 3 ด้าน (1)'!G53&gt;=15,"ปกติ",IF('สรุปEQ 3 ด้าน (1)'!G53&lt;=14,"ต่ำกว่าปกติ")))</f>
        <v>ต่ำกว่าปกติ</v>
      </c>
      <c r="H53" s="26" t="str">
        <f>IF('สรุปEQ 3 ด้าน (1)'!H53&gt;=20,"สูงกว่าปกติ",IF('สรุปEQ 3 ด้าน (1)'!H53&gt;=14,"ปกติ",IF('สรุปEQ 3 ด้าน (1)'!H53&lt;=13,"ต่ำกว่าปกติ")))</f>
        <v>ต่ำกว่าปกติ</v>
      </c>
      <c r="I53" s="26" t="str">
        <f>IF('สรุปEQ 3 ด้าน (1)'!I53&gt;=21,"สูงกว่าปกติ",IF('สรุปEQ 3 ด้าน (1)'!I53&gt;=15,"ปกติ",IF('สรุปEQ 3 ด้าน (1)'!I53&lt;=14,"ต่ำกว่าปกติ")))</f>
        <v>ต่ำกว่าปกติ</v>
      </c>
      <c r="J53" s="26" t="str">
        <f>IF('สรุปEQ 3 ด้าน (1)'!J53&gt;=14,"สูงกว่าปกติ",IF('สรุปEQ 3 ด้าน (1)'!J53&gt;=9,"ปกติ",IF('สรุปEQ 3 ด้าน (1)'!J53&lt;=8,"ต่ำกว่าปกติ")))</f>
        <v>ต่ำกว่าปกติ</v>
      </c>
      <c r="K53" s="26" t="str">
        <f>IF('สรุปEQ 3 ด้าน (1)'!K53&gt;=23,"สูงกว่าปกติ",IF('สรุปEQ 3 ด้าน (1)'!K53&gt;=16,"ปกติ",IF('สรุปEQ 3 ด้าน (1)'!K53&lt;=15,"ต่ำกว่าปกติ")))</f>
        <v>ต่ำกว่าปกติ</v>
      </c>
      <c r="L53" s="26" t="str">
        <f>IF('สรุปEQ 3 ด้าน (1)'!L53&gt;=22,"สูงกว่าปกติ",IF('สรุปEQ 3 ด้าน (1)'!L53&gt;=15,"ปกติ",IF('สรุปEQ 3 ด้าน (1)'!L53&lt;=14,"ต่ำกว่าปกติ")))</f>
        <v>ต่ำกว่าปกติ</v>
      </c>
      <c r="M53" s="24"/>
    </row>
  </sheetData>
  <mergeCells count="8">
    <mergeCell ref="A1:M1"/>
    <mergeCell ref="A2:A3"/>
    <mergeCell ref="B2:B3"/>
    <mergeCell ref="C2:C3"/>
    <mergeCell ref="D2:F2"/>
    <mergeCell ref="G2:I2"/>
    <mergeCell ref="J2:L2"/>
    <mergeCell ref="M2:M3"/>
  </mergeCells>
  <pageMargins left="0.70866141732283472" right="0.39370078740157483" top="0.74803149606299213" bottom="0.74803149606299213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view="pageLayout" topLeftCell="A3" zoomScale="118" zoomScaleNormal="100" zoomScalePageLayoutView="118" workbookViewId="0">
      <selection activeCell="A2" sqref="A2:K2"/>
    </sheetView>
  </sheetViews>
  <sheetFormatPr defaultRowHeight="15" x14ac:dyDescent="0.25"/>
  <cols>
    <col min="1" max="1" width="21.375" style="1" customWidth="1"/>
    <col min="2" max="10" width="8.875" style="1" customWidth="1"/>
    <col min="11" max="11" width="14" style="1" customWidth="1"/>
    <col min="12" max="16384" width="9" style="1"/>
  </cols>
  <sheetData>
    <row r="1" spans="1:11" ht="21" x14ac:dyDescent="0.35">
      <c r="A1" s="79" t="s">
        <v>12</v>
      </c>
      <c r="B1" s="79"/>
      <c r="C1" s="79"/>
      <c r="D1" s="79"/>
      <c r="E1" s="79"/>
      <c r="F1" s="79"/>
      <c r="G1" s="79"/>
      <c r="H1" s="79"/>
      <c r="I1" s="79" t="s">
        <v>29</v>
      </c>
      <c r="J1" s="79"/>
      <c r="K1" s="33">
        <f>'กรอกชื่อ-สกุลนักเรียน'!B3</f>
        <v>0</v>
      </c>
    </row>
    <row r="2" spans="1:11" ht="21.75" thickBot="1" x14ac:dyDescent="0.4">
      <c r="A2" s="83" t="s">
        <v>42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21.75" thickBot="1" x14ac:dyDescent="0.4">
      <c r="A3" s="81" t="s">
        <v>15</v>
      </c>
      <c r="B3" s="80" t="s">
        <v>8</v>
      </c>
      <c r="C3" s="80"/>
      <c r="D3" s="80"/>
      <c r="E3" s="80" t="s">
        <v>9</v>
      </c>
      <c r="F3" s="80"/>
      <c r="G3" s="80"/>
      <c r="H3" s="80" t="s">
        <v>10</v>
      </c>
      <c r="I3" s="80"/>
      <c r="J3" s="80"/>
      <c r="K3" s="84" t="s">
        <v>11</v>
      </c>
    </row>
    <row r="4" spans="1:11" ht="21.75" thickBot="1" x14ac:dyDescent="0.4">
      <c r="A4" s="82"/>
      <c r="B4" s="29">
        <v>1.1000000000000001</v>
      </c>
      <c r="C4" s="29">
        <v>1.2</v>
      </c>
      <c r="D4" s="29">
        <v>1.3</v>
      </c>
      <c r="E4" s="29">
        <v>2.1</v>
      </c>
      <c r="F4" s="29">
        <v>2.2000000000000002</v>
      </c>
      <c r="G4" s="29">
        <v>2.2999999999999998</v>
      </c>
      <c r="H4" s="29">
        <v>3.1</v>
      </c>
      <c r="I4" s="29">
        <v>3.2</v>
      </c>
      <c r="J4" s="29">
        <v>3.3</v>
      </c>
      <c r="K4" s="84"/>
    </row>
    <row r="5" spans="1:11" ht="21.75" thickBot="1" x14ac:dyDescent="0.4">
      <c r="A5" s="28" t="s">
        <v>16</v>
      </c>
      <c r="B5" s="28">
        <f>COUNTIF('สรุปEQ 3 ด้าน (2)'!D4:D53,"ต่ำกว่าปกติ")</f>
        <v>50</v>
      </c>
      <c r="C5" s="28">
        <f>COUNTIF('สรุปEQ 3 ด้าน (2)'!E4:E53,"ต่ำกว่าปกติ")</f>
        <v>50</v>
      </c>
      <c r="D5" s="28">
        <f>COUNTIF('สรุปEQ 3 ด้าน (2)'!F4:F53,"ต่ำกว่าปกติ")</f>
        <v>50</v>
      </c>
      <c r="E5" s="28">
        <f>COUNTIF('สรุปEQ 3 ด้าน (2)'!G4:G53,"ต่ำกว่าปกติ")</f>
        <v>50</v>
      </c>
      <c r="F5" s="28">
        <f>COUNTIF('สรุปEQ 3 ด้าน (2)'!H4:H53,"ต่ำกว่าปกติ")</f>
        <v>50</v>
      </c>
      <c r="G5" s="28">
        <f>COUNTIF('สรุปEQ 3 ด้าน (2)'!I4:I53,"ต่ำกว่าปกติ")</f>
        <v>50</v>
      </c>
      <c r="H5" s="28">
        <f>COUNTIF('สรุปEQ 3 ด้าน (2)'!J4:J53,"ต่ำกว่าปกติ")</f>
        <v>50</v>
      </c>
      <c r="I5" s="28">
        <f>COUNTIF('สรุปEQ 3 ด้าน (2)'!K4:K53,"ต่ำกว่าปกติ")</f>
        <v>50</v>
      </c>
      <c r="J5" s="28">
        <f>COUNTIF('สรุปEQ 3 ด้าน (2)'!L4:L53,"ต่ำกว่าปกติ")</f>
        <v>50</v>
      </c>
      <c r="K5" s="28"/>
    </row>
    <row r="6" spans="1:11" ht="21.75" thickBot="1" x14ac:dyDescent="0.4">
      <c r="A6" s="28" t="s">
        <v>17</v>
      </c>
      <c r="B6" s="28">
        <f>COUNTIF('สรุปEQ 3 ด้าน (2)'!D4:D53,"ปกติ")</f>
        <v>0</v>
      </c>
      <c r="C6" s="28">
        <f>COUNTIF('สรุปEQ 3 ด้าน (2)'!E4:E53,"ปกติ")</f>
        <v>0</v>
      </c>
      <c r="D6" s="28">
        <f>COUNTIF('สรุปEQ 3 ด้าน (2)'!F4:F53,"ปกติ")</f>
        <v>0</v>
      </c>
      <c r="E6" s="28">
        <f>COUNTIF('สรุปEQ 3 ด้าน (2)'!G4:G53,"ปกติ")</f>
        <v>0</v>
      </c>
      <c r="F6" s="28">
        <f>COUNTIF('สรุปEQ 3 ด้าน (2)'!H4:H53,"ปกติ")</f>
        <v>0</v>
      </c>
      <c r="G6" s="28">
        <f>COUNTIF('สรุปEQ 3 ด้าน (2)'!I4:I53,"ปกติ")</f>
        <v>0</v>
      </c>
      <c r="H6" s="28">
        <f>COUNTIF('สรุปEQ 3 ด้าน (2)'!J4:J53,"ปกติ")</f>
        <v>0</v>
      </c>
      <c r="I6" s="28">
        <f>COUNTIF('สรุปEQ 3 ด้าน (2)'!K4:K53,"ปกติ")</f>
        <v>0</v>
      </c>
      <c r="J6" s="28">
        <f>COUNTIF('สรุปEQ 3 ด้าน (2)'!L4:L53,"ปกติ")</f>
        <v>0</v>
      </c>
      <c r="K6" s="28"/>
    </row>
    <row r="7" spans="1:11" ht="21.75" thickBot="1" x14ac:dyDescent="0.4">
      <c r="A7" s="28" t="s">
        <v>18</v>
      </c>
      <c r="B7" s="28">
        <f>COUNTIF('สรุปEQ 3 ด้าน (2)'!D4:D53,"สูงกว่าปกติ")</f>
        <v>0</v>
      </c>
      <c r="C7" s="28">
        <f>COUNTIF('สรุปEQ 3 ด้าน (2)'!E4:E53,"สูงกว่าปกติ")</f>
        <v>0</v>
      </c>
      <c r="D7" s="28">
        <f>COUNTIF('สรุปEQ 3 ด้าน (2)'!F4:F53,"สูงกว่าปกติ")</f>
        <v>0</v>
      </c>
      <c r="E7" s="28">
        <f>COUNTIF('สรุปEQ 3 ด้าน (2)'!G4:G53,"สูงกว่าปกติ")</f>
        <v>0</v>
      </c>
      <c r="F7" s="28">
        <f>COUNTIF('สรุปEQ 3 ด้าน (2)'!H4:H53,"สูงกว่าปกติ")</f>
        <v>0</v>
      </c>
      <c r="G7" s="28">
        <f>COUNTIF('สรุปEQ 3 ด้าน (2)'!I4:I53,"สูงกว่าปกติ")</f>
        <v>0</v>
      </c>
      <c r="H7" s="28">
        <f>COUNTIF('สรุปEQ 3 ด้าน (2)'!J4:J53,"สูงกว่าปกติ")</f>
        <v>0</v>
      </c>
      <c r="I7" s="28">
        <f>COUNTIF('สรุปEQ 3 ด้าน (2)'!K4:K53,"สูงกว่าปกติ")</f>
        <v>0</v>
      </c>
      <c r="J7" s="28">
        <f>COUNTIF('สรุปEQ 3 ด้าน (2)'!L4:L53,"สูงกว่าปกติ")</f>
        <v>0</v>
      </c>
      <c r="K7" s="28"/>
    </row>
    <row r="8" spans="1:11" ht="21.75" thickBot="1" x14ac:dyDescent="0.4">
      <c r="A8" s="29" t="s">
        <v>26</v>
      </c>
      <c r="B8" s="29">
        <f>B5+B6+B7</f>
        <v>50</v>
      </c>
      <c r="C8" s="29">
        <f t="shared" ref="C8:J8" si="0">C5+C6+C7</f>
        <v>50</v>
      </c>
      <c r="D8" s="29">
        <f t="shared" si="0"/>
        <v>50</v>
      </c>
      <c r="E8" s="29">
        <f t="shared" si="0"/>
        <v>50</v>
      </c>
      <c r="F8" s="29">
        <f t="shared" si="0"/>
        <v>50</v>
      </c>
      <c r="G8" s="29">
        <f t="shared" si="0"/>
        <v>50</v>
      </c>
      <c r="H8" s="29">
        <f t="shared" si="0"/>
        <v>50</v>
      </c>
      <c r="I8" s="29">
        <f t="shared" si="0"/>
        <v>50</v>
      </c>
      <c r="J8" s="29">
        <f t="shared" si="0"/>
        <v>50</v>
      </c>
      <c r="K8" s="29"/>
    </row>
    <row r="9" spans="1:11" ht="21" x14ac:dyDescent="0.3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ht="21" x14ac:dyDescent="0.3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21" x14ac:dyDescent="0.3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24" thickBot="1" x14ac:dyDescent="0.4">
      <c r="A12" s="78" t="s">
        <v>19</v>
      </c>
      <c r="B12" s="78"/>
      <c r="C12" s="78"/>
      <c r="D12" s="78"/>
      <c r="E12" s="27"/>
      <c r="F12" s="27"/>
      <c r="G12" s="27"/>
      <c r="H12" s="27"/>
      <c r="I12" s="27"/>
      <c r="J12" s="27"/>
      <c r="K12" s="27"/>
    </row>
    <row r="13" spans="1:11" ht="21.75" thickBot="1" x14ac:dyDescent="0.4">
      <c r="A13" s="77" t="s">
        <v>25</v>
      </c>
      <c r="B13" s="16" t="s">
        <v>21</v>
      </c>
      <c r="C13" s="16" t="s">
        <v>14</v>
      </c>
      <c r="D13" s="16" t="s">
        <v>22</v>
      </c>
      <c r="E13" s="2"/>
      <c r="F13" s="2"/>
      <c r="G13" s="2"/>
      <c r="H13" s="2"/>
      <c r="I13" s="2"/>
      <c r="J13" s="2"/>
      <c r="K13" s="2"/>
    </row>
    <row r="14" spans="1:11" ht="21.75" thickBot="1" x14ac:dyDescent="0.4">
      <c r="A14" s="77"/>
      <c r="B14" s="30" t="s">
        <v>20</v>
      </c>
      <c r="C14" s="30" t="s">
        <v>23</v>
      </c>
      <c r="D14" s="30" t="s">
        <v>24</v>
      </c>
      <c r="E14" s="2"/>
      <c r="F14" s="2"/>
      <c r="G14" s="2"/>
      <c r="H14" s="2"/>
      <c r="I14" s="2"/>
      <c r="J14" s="2"/>
      <c r="K14" s="2"/>
    </row>
    <row r="15" spans="1:11" ht="21.75" thickBot="1" x14ac:dyDescent="0.4">
      <c r="A15" s="32">
        <f>'สรุป EQ รายห้อง'!B8</f>
        <v>50</v>
      </c>
      <c r="B15" s="31">
        <f>COUNTIF('สรุปEQ 3 ด้าน (1)'!N4:N53,"B")</f>
        <v>50</v>
      </c>
      <c r="C15" s="31">
        <f>COUNTIF('สรุปEQ 3 ด้าน (1)'!N4:N53,"A")</f>
        <v>0</v>
      </c>
      <c r="D15" s="31">
        <f>COUNTIF('สรุปEQ 3 ด้าน (1)'!N4:N53,"AA")</f>
        <v>0</v>
      </c>
      <c r="E15" s="2"/>
      <c r="F15" s="2"/>
      <c r="G15" s="2"/>
      <c r="H15" s="2"/>
      <c r="I15" s="2"/>
      <c r="J15" s="2"/>
      <c r="K15" s="2"/>
    </row>
    <row r="16" spans="1:11" ht="2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2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2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2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2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10">
    <mergeCell ref="A13:A14"/>
    <mergeCell ref="A12:D12"/>
    <mergeCell ref="A1:H1"/>
    <mergeCell ref="I1:J1"/>
    <mergeCell ref="E3:G3"/>
    <mergeCell ref="H3:J3"/>
    <mergeCell ref="A3:A4"/>
    <mergeCell ref="B3:D3"/>
    <mergeCell ref="A2:K2"/>
    <mergeCell ref="K3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คำชี้แจง</vt:lpstr>
      <vt:lpstr>กรอกชื่อ-สกุลนักเรียน</vt:lpstr>
      <vt:lpstr>กรอกEQ</vt:lpstr>
      <vt:lpstr>สรุปEQ 3 ด้าน (1)</vt:lpstr>
      <vt:lpstr>สรุปEQ 3 ด้าน (2)</vt:lpstr>
      <vt:lpstr>สรุป EQ รายห้อง</vt:lpstr>
      <vt:lpstr>'สรุปEQ 3 ด้าน (1)'!Print_Titles</vt:lpstr>
      <vt:lpstr>'สรุปEQ 3 ด้าน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 STUDIO</dc:creator>
  <cp:lastModifiedBy>ADMIN</cp:lastModifiedBy>
  <cp:lastPrinted>2019-06-24T15:01:32Z</cp:lastPrinted>
  <dcterms:created xsi:type="dcterms:W3CDTF">2017-07-15T01:48:45Z</dcterms:created>
  <dcterms:modified xsi:type="dcterms:W3CDTF">2020-07-31T14:25:12Z</dcterms:modified>
</cp:coreProperties>
</file>